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sergio/Desktop/"/>
    </mc:Choice>
  </mc:AlternateContent>
  <xr:revisionPtr revIDLastSave="0" documentId="8_{C4103C60-1DF0-0148-BE76-8109C9099891}" xr6:coauthVersionLast="47" xr6:coauthVersionMax="47" xr10:uidLastSave="{00000000-0000-0000-0000-000000000000}"/>
  <bookViews>
    <workbookView xWindow="0" yWindow="500" windowWidth="23260" windowHeight="13900" xr2:uid="{00000000-000D-0000-FFFF-FFFF00000000}"/>
  </bookViews>
  <sheets>
    <sheet name="Tabella" sheetId="1" r:id="rId1"/>
    <sheet name="Buffer &gt; 25%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G6" i="1"/>
  <c r="G7" i="1"/>
  <c r="G8" i="1"/>
  <c r="G9" i="1"/>
  <c r="G10" i="1"/>
  <c r="G11" i="1"/>
  <c r="H5" i="1"/>
  <c r="G5" i="1"/>
</calcChain>
</file>

<file path=xl/sharedStrings.xml><?xml version="1.0" encoding="utf-8"?>
<sst xmlns="http://schemas.openxmlformats.org/spreadsheetml/2006/main" count="100" uniqueCount="67">
  <si>
    <t>Telco Media</t>
  </si>
  <si>
    <t>Sottostante</t>
  </si>
  <si>
    <t>Val</t>
  </si>
  <si>
    <t>Volatilità Implicita 19/3/25</t>
  </si>
  <si>
    <t>Volatilità Implicita 19/4/25</t>
  </si>
  <si>
    <t>Variazione su Precedente</t>
  </si>
  <si>
    <t>Variazione su 19/3/25</t>
  </si>
  <si>
    <t>Deutsche Telekom</t>
  </si>
  <si>
    <t>EUR</t>
  </si>
  <si>
    <t>Roku</t>
  </si>
  <si>
    <t>Telecom Italia</t>
  </si>
  <si>
    <t>Telefonica</t>
  </si>
  <si>
    <t>Vodafone</t>
  </si>
  <si>
    <t>GBp</t>
  </si>
  <si>
    <t>Warner Bros Discovery</t>
  </si>
  <si>
    <t>USD</t>
  </si>
  <si>
    <t>Inwit</t>
  </si>
  <si>
    <t>Isin</t>
  </si>
  <si>
    <t>Nome</t>
  </si>
  <si>
    <t>Emittente</t>
  </si>
  <si>
    <t>Worst Of</t>
  </si>
  <si>
    <t>Sottostanti del Basket</t>
  </si>
  <si>
    <t>Prezzo Bid</t>
  </si>
  <si>
    <t>Prezzo Ask</t>
  </si>
  <si>
    <t>Strike</t>
  </si>
  <si>
    <t>Barriera</t>
  </si>
  <si>
    <t>Barriera Capitale %</t>
  </si>
  <si>
    <t>Buffer Barriera</t>
  </si>
  <si>
    <t>Cedola %</t>
  </si>
  <si>
    <t>Frequenza</t>
  </si>
  <si>
    <t>Scadenza </t>
  </si>
  <si>
    <t>mensile</t>
  </si>
  <si>
    <t>Ubs</t>
  </si>
  <si>
    <t>trimestrale</t>
  </si>
  <si>
    <t>DE000VQ7XV63</t>
  </si>
  <si>
    <t>Vontobel</t>
  </si>
  <si>
    <t>Si</t>
  </si>
  <si>
    <t>BT Group</t>
  </si>
  <si>
    <t>96.7</t>
  </si>
  <si>
    <t>97.7</t>
  </si>
  <si>
    <t>Bnp Paribas</t>
  </si>
  <si>
    <t>CH1325434079</t>
  </si>
  <si>
    <t>1006.8</t>
  </si>
  <si>
    <t>1016.8</t>
  </si>
  <si>
    <t>DE000UL4Q5P4</t>
  </si>
  <si>
    <t>968.92</t>
  </si>
  <si>
    <t>978.92</t>
  </si>
  <si>
    <t>NLBNPIT2OX06</t>
  </si>
  <si>
    <t>Leonardo</t>
  </si>
  <si>
    <t>Stellantis</t>
  </si>
  <si>
    <t>99.77</t>
  </si>
  <si>
    <t>100.77</t>
  </si>
  <si>
    <t>XS3072813846</t>
  </si>
  <si>
    <t>Barclays</t>
  </si>
  <si>
    <t>101.05</t>
  </si>
  <si>
    <t>102.05</t>
  </si>
  <si>
    <t>XS2998442771</t>
  </si>
  <si>
    <t>Bouygues</t>
  </si>
  <si>
    <t>Orange</t>
  </si>
  <si>
    <t>99.84</t>
  </si>
  <si>
    <t>100.84</t>
  </si>
  <si>
    <t>Rendim. Annuo %</t>
  </si>
  <si>
    <t>CASH COLLECT</t>
  </si>
  <si>
    <t>CASH COLLECT SOFTCALLABLE</t>
  </si>
  <si>
    <t>Leonteq</t>
  </si>
  <si>
    <t>Volatilità Implicita 25/7/25</t>
  </si>
  <si>
    <t>CERTIFICATI CON BUFFER BARRIERA CAPITALE &gt;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</si>
</sst>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ptos Narrow"/>
      <family val="2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Aptos Narrow"/>
      <family val="2"/>
    </font>
    <font>
      <b/>
      <sz val="10"/>
      <color theme="1"/>
      <name val="Calibri  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rgb="FF0070C0"/>
        </stop>
      </gradientFill>
    </fill>
    <fill>
      <gradientFill type="path" left="0.5" right="0.5" top="0.5" bottom="0.5">
        <stop position="0">
          <color theme="0"/>
        </stop>
        <stop position="1">
          <color rgb="FFC00000"/>
        </stop>
      </gradient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Normale 6" xfId="1" xr:uid="{91AC0330-2A1D-4344-AEA0-F531268FA2BC}"/>
  </cellStyles>
  <dxfs count="2">
    <dxf>
      <font>
        <color rgb="FF00B050"/>
      </font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rgb="FF9C0006"/>
      </font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edlabpro.it/menu/sottostante?sottostante=Vodafone" TargetMode="External"/><Relationship Id="rId13" Type="http://schemas.openxmlformats.org/officeDocument/2006/relationships/hyperlink" Target="https://cedlabpro.it/menu/scheda-certificato?isin=NLBNPIT2OX06" TargetMode="External"/><Relationship Id="rId18" Type="http://schemas.openxmlformats.org/officeDocument/2006/relationships/hyperlink" Target="https://cedlabpro.it/menu/scheda-certificato?isin=XS3072813846" TargetMode="External"/><Relationship Id="rId26" Type="http://schemas.openxmlformats.org/officeDocument/2006/relationships/hyperlink" Target="https://cedlabpro.it/menu/sottostante?sottostante=Orange" TargetMode="External"/><Relationship Id="rId3" Type="http://schemas.openxmlformats.org/officeDocument/2006/relationships/hyperlink" Target="https://cedlabpro.it/menu/sottostante?sottostante=BT%20Group" TargetMode="External"/><Relationship Id="rId21" Type="http://schemas.openxmlformats.org/officeDocument/2006/relationships/hyperlink" Target="https://cedlabpro.it/menu/sottostante?sottostante=Telecom%20Italia" TargetMode="External"/><Relationship Id="rId7" Type="http://schemas.openxmlformats.org/officeDocument/2006/relationships/hyperlink" Target="https://cedlabpro.it/menu/scheda-certificato?isin=CH1325434079" TargetMode="External"/><Relationship Id="rId12" Type="http://schemas.openxmlformats.org/officeDocument/2006/relationships/hyperlink" Target="https://cedlabpro.it/menu/sottostante?sottostante=Warner%20Bros%20Discovery" TargetMode="External"/><Relationship Id="rId17" Type="http://schemas.openxmlformats.org/officeDocument/2006/relationships/hyperlink" Target="https://cedlabpro.it/menu/sottostante?sottostante=Telecom%20Italia" TargetMode="External"/><Relationship Id="rId25" Type="http://schemas.openxmlformats.org/officeDocument/2006/relationships/hyperlink" Target="https://cedlabpro.it/menu/sottostante?sottostante=Deutsche%20Telekom" TargetMode="External"/><Relationship Id="rId2" Type="http://schemas.openxmlformats.org/officeDocument/2006/relationships/hyperlink" Target="https://cedlabpro.it/menu/sottostante?sottostante=Telecom%20Italia" TargetMode="External"/><Relationship Id="rId16" Type="http://schemas.openxmlformats.org/officeDocument/2006/relationships/hyperlink" Target="https://cedlabpro.it/menu/sottostante?sottostante=Stellantis" TargetMode="External"/><Relationship Id="rId20" Type="http://schemas.openxmlformats.org/officeDocument/2006/relationships/hyperlink" Target="https://cedlabpro.it/menu/sottostante?sottostante=Stellantis" TargetMode="External"/><Relationship Id="rId1" Type="http://schemas.openxmlformats.org/officeDocument/2006/relationships/hyperlink" Target="https://cedlabpro.it/menu/scheda-certificato?isin=DE000VQ7XV63" TargetMode="External"/><Relationship Id="rId6" Type="http://schemas.openxmlformats.org/officeDocument/2006/relationships/hyperlink" Target="https://cedlabpro.it/menu/sottostante?sottostante=Telefonica" TargetMode="External"/><Relationship Id="rId11" Type="http://schemas.openxmlformats.org/officeDocument/2006/relationships/hyperlink" Target="https://cedlabpro.it/menu/sottostante?sottostante=Warner%20Bros%20Discovery" TargetMode="External"/><Relationship Id="rId24" Type="http://schemas.openxmlformats.org/officeDocument/2006/relationships/hyperlink" Target="https://cedlabpro.it/menu/sottostante?sottostante=Bouygues" TargetMode="External"/><Relationship Id="rId5" Type="http://schemas.openxmlformats.org/officeDocument/2006/relationships/hyperlink" Target="https://cedlabpro.it/menu/sottostante?sottostante=Telecom%20Italia" TargetMode="External"/><Relationship Id="rId15" Type="http://schemas.openxmlformats.org/officeDocument/2006/relationships/hyperlink" Target="https://cedlabpro.it/menu/sottostante?sottostante=Leonardo" TargetMode="External"/><Relationship Id="rId23" Type="http://schemas.openxmlformats.org/officeDocument/2006/relationships/hyperlink" Target="https://cedlabpro.it/menu/sottostante?sottostante=Deutsche%20Telekom" TargetMode="External"/><Relationship Id="rId10" Type="http://schemas.openxmlformats.org/officeDocument/2006/relationships/hyperlink" Target="https://cedlabpro.it/menu/scheda-certificato?isin=DE000UL4Q5P4" TargetMode="External"/><Relationship Id="rId19" Type="http://schemas.openxmlformats.org/officeDocument/2006/relationships/hyperlink" Target="https://cedlabpro.it/menu/sottostante?sottostante=Telecom%20Italia" TargetMode="External"/><Relationship Id="rId4" Type="http://schemas.openxmlformats.org/officeDocument/2006/relationships/hyperlink" Target="https://cedlabpro.it/menu/sottostante?sottostante=Deutsche%20Telekom" TargetMode="External"/><Relationship Id="rId9" Type="http://schemas.openxmlformats.org/officeDocument/2006/relationships/hyperlink" Target="https://cedlabpro.it/menu/sottostante?sottostante=Vodafone" TargetMode="External"/><Relationship Id="rId14" Type="http://schemas.openxmlformats.org/officeDocument/2006/relationships/hyperlink" Target="https://cedlabpro.it/menu/sottostante?sottostante=Telecom%20Italia" TargetMode="External"/><Relationship Id="rId22" Type="http://schemas.openxmlformats.org/officeDocument/2006/relationships/hyperlink" Target="https://cedlabpro.it/menu/scheda-certificato?isin=XS2998442771" TargetMode="External"/><Relationship Id="rId27" Type="http://schemas.openxmlformats.org/officeDocument/2006/relationships/hyperlink" Target="https://cedlabpro.it/menu/sottostante?sottostante=Telecom%20Ital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1"/>
  <sheetViews>
    <sheetView tabSelected="1" workbookViewId="0">
      <selection activeCell="K5" sqref="K5"/>
    </sheetView>
  </sheetViews>
  <sheetFormatPr baseColWidth="10" defaultColWidth="8.83203125" defaultRowHeight="15"/>
  <cols>
    <col min="2" max="2" width="21.33203125" bestFit="1" customWidth="1"/>
    <col min="4" max="4" width="10.83203125" customWidth="1"/>
    <col min="5" max="5" width="10.5" customWidth="1"/>
    <col min="6" max="6" width="10.83203125" customWidth="1"/>
    <col min="7" max="8" width="11.83203125" customWidth="1"/>
  </cols>
  <sheetData>
    <row r="3" spans="2:8" ht="21">
      <c r="B3" s="15" t="s">
        <v>0</v>
      </c>
      <c r="C3" s="15"/>
      <c r="D3" s="15"/>
      <c r="E3" s="15"/>
      <c r="F3" s="15"/>
      <c r="G3" s="15"/>
      <c r="H3" s="15"/>
    </row>
    <row r="4" spans="2:8" ht="64.25" customHeight="1">
      <c r="B4" s="1" t="s">
        <v>1</v>
      </c>
      <c r="C4" s="1" t="s">
        <v>2</v>
      </c>
      <c r="D4" s="2" t="s">
        <v>3</v>
      </c>
      <c r="E4" s="2" t="s">
        <v>4</v>
      </c>
      <c r="F4" s="2" t="s">
        <v>65</v>
      </c>
      <c r="G4" s="2" t="s">
        <v>5</v>
      </c>
      <c r="H4" s="2" t="s">
        <v>6</v>
      </c>
    </row>
    <row r="5" spans="2:8" ht="16">
      <c r="B5" s="13" t="s">
        <v>7</v>
      </c>
      <c r="C5" s="14" t="s">
        <v>8</v>
      </c>
      <c r="D5" s="3">
        <v>23.42</v>
      </c>
      <c r="E5" s="3">
        <v>25.59</v>
      </c>
      <c r="F5" s="3">
        <v>18.920000000000002</v>
      </c>
      <c r="G5" s="12">
        <f>F5/E5-1</f>
        <v>-0.26064869089488074</v>
      </c>
      <c r="H5" s="12">
        <f>F5/D5-1</f>
        <v>-0.19214346712211783</v>
      </c>
    </row>
    <row r="6" spans="2:8" ht="16">
      <c r="B6" s="13" t="s">
        <v>16</v>
      </c>
      <c r="C6" s="14" t="s">
        <v>8</v>
      </c>
      <c r="D6" s="3">
        <v>23.18</v>
      </c>
      <c r="E6" s="3">
        <v>24.56</v>
      </c>
      <c r="F6" s="3">
        <v>22.74</v>
      </c>
      <c r="G6" s="12">
        <f t="shared" ref="G6:G11" si="0">F6/E6-1</f>
        <v>-7.4104234527687329E-2</v>
      </c>
      <c r="H6" s="12">
        <f t="shared" ref="H6:H11" si="1">F6/D6-1</f>
        <v>-1.8981880931837836E-2</v>
      </c>
    </row>
    <row r="7" spans="2:8" ht="16">
      <c r="B7" s="13" t="s">
        <v>9</v>
      </c>
      <c r="C7" s="14" t="s">
        <v>8</v>
      </c>
      <c r="D7" s="3">
        <v>60.25</v>
      </c>
      <c r="E7" s="3">
        <v>60.25</v>
      </c>
      <c r="F7" s="3">
        <v>50.05</v>
      </c>
      <c r="G7" s="12">
        <f t="shared" si="0"/>
        <v>-0.1692946058091287</v>
      </c>
      <c r="H7" s="12">
        <f t="shared" si="1"/>
        <v>-0.1692946058091287</v>
      </c>
    </row>
    <row r="8" spans="2:8" ht="16">
      <c r="B8" s="13" t="s">
        <v>10</v>
      </c>
      <c r="C8" s="14" t="s">
        <v>8</v>
      </c>
      <c r="D8" s="3">
        <v>49.37</v>
      </c>
      <c r="E8" s="3">
        <v>71.7</v>
      </c>
      <c r="F8" s="3">
        <v>47.08</v>
      </c>
      <c r="G8" s="12">
        <f t="shared" si="0"/>
        <v>-0.34337517433751752</v>
      </c>
      <c r="H8" s="12">
        <f t="shared" si="1"/>
        <v>-4.6384443994328506E-2</v>
      </c>
    </row>
    <row r="9" spans="2:8" ht="16">
      <c r="B9" s="13" t="s">
        <v>11</v>
      </c>
      <c r="C9" s="14" t="s">
        <v>8</v>
      </c>
      <c r="D9" s="3">
        <v>18.920000000000002</v>
      </c>
      <c r="E9" s="3">
        <v>21.57</v>
      </c>
      <c r="F9" s="3">
        <v>17.420000000000002</v>
      </c>
      <c r="G9" s="12">
        <f t="shared" si="0"/>
        <v>-0.19239684747334251</v>
      </c>
      <c r="H9" s="12">
        <f t="shared" si="1"/>
        <v>-7.9281183932346733E-2</v>
      </c>
    </row>
    <row r="10" spans="2:8" ht="16">
      <c r="B10" s="13" t="s">
        <v>12</v>
      </c>
      <c r="C10" s="14" t="s">
        <v>13</v>
      </c>
      <c r="D10" s="3">
        <v>29.09</v>
      </c>
      <c r="E10" s="3">
        <v>30.33</v>
      </c>
      <c r="F10" s="3">
        <v>20.329999999999998</v>
      </c>
      <c r="G10" s="12">
        <f t="shared" si="0"/>
        <v>-0.32970656116056707</v>
      </c>
      <c r="H10" s="12">
        <f t="shared" si="1"/>
        <v>-0.30113441045032663</v>
      </c>
    </row>
    <row r="11" spans="2:8" ht="16">
      <c r="B11" s="13" t="s">
        <v>14</v>
      </c>
      <c r="C11" s="14" t="s">
        <v>15</v>
      </c>
      <c r="D11" s="3">
        <v>53.35</v>
      </c>
      <c r="E11" s="3">
        <v>62.5</v>
      </c>
      <c r="F11" s="3">
        <v>42.9</v>
      </c>
      <c r="G11" s="12">
        <f t="shared" si="0"/>
        <v>-0.31359999999999999</v>
      </c>
      <c r="H11" s="12">
        <f t="shared" si="1"/>
        <v>-0.1958762886597939</v>
      </c>
    </row>
  </sheetData>
  <mergeCells count="1">
    <mergeCell ref="B3:H3"/>
  </mergeCells>
  <phoneticPr fontId="9" type="noConversion"/>
  <conditionalFormatting sqref="D5:H1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725F-85F8-4810-B771-DFB046ED52A6}">
  <dimension ref="A1:P17"/>
  <sheetViews>
    <sheetView workbookViewId="0">
      <selection activeCell="E27" sqref="E27"/>
    </sheetView>
  </sheetViews>
  <sheetFormatPr baseColWidth="10" defaultColWidth="8.83203125" defaultRowHeight="15"/>
  <cols>
    <col min="1" max="1" width="14.1640625" bestFit="1" customWidth="1"/>
    <col min="2" max="2" width="16.6640625" customWidth="1"/>
    <col min="3" max="3" width="17.6640625" customWidth="1"/>
    <col min="4" max="4" width="11.33203125" customWidth="1"/>
    <col min="6" max="6" width="19.83203125" customWidth="1"/>
    <col min="7" max="7" width="9.1640625" bestFit="1" customWidth="1"/>
    <col min="9" max="14" width="9.1640625" bestFit="1" customWidth="1"/>
    <col min="15" max="15" width="10.5" customWidth="1"/>
    <col min="16" max="16" width="10.5" bestFit="1" customWidth="1"/>
  </cols>
  <sheetData>
    <row r="1" spans="1:16">
      <c r="A1" s="16" t="s">
        <v>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0">
      <c r="A2" s="9" t="s">
        <v>17</v>
      </c>
      <c r="B2" s="9" t="s">
        <v>18</v>
      </c>
      <c r="C2" s="9" t="s">
        <v>1</v>
      </c>
      <c r="D2" s="9" t="s">
        <v>19</v>
      </c>
      <c r="E2" s="9" t="s">
        <v>20</v>
      </c>
      <c r="F2" s="9" t="s">
        <v>21</v>
      </c>
      <c r="G2" s="9" t="s">
        <v>22</v>
      </c>
      <c r="H2" s="9" t="s">
        <v>23</v>
      </c>
      <c r="I2" s="9" t="s">
        <v>61</v>
      </c>
      <c r="J2" s="9" t="s">
        <v>24</v>
      </c>
      <c r="K2" s="9" t="s">
        <v>25</v>
      </c>
      <c r="L2" s="9" t="s">
        <v>26</v>
      </c>
      <c r="M2" s="9" t="s">
        <v>27</v>
      </c>
      <c r="N2" s="9" t="s">
        <v>28</v>
      </c>
      <c r="O2" s="9" t="s">
        <v>29</v>
      </c>
      <c r="P2" s="9" t="s">
        <v>30</v>
      </c>
    </row>
    <row r="3" spans="1:16">
      <c r="A3" s="23" t="s">
        <v>34</v>
      </c>
      <c r="B3" s="18" t="s">
        <v>62</v>
      </c>
      <c r="C3" s="23" t="s">
        <v>10</v>
      </c>
      <c r="D3" s="18" t="s">
        <v>35</v>
      </c>
      <c r="E3" s="18" t="s">
        <v>36</v>
      </c>
      <c r="F3" s="4" t="s">
        <v>37</v>
      </c>
      <c r="G3" s="18" t="s">
        <v>38</v>
      </c>
      <c r="H3" s="18" t="s">
        <v>39</v>
      </c>
      <c r="I3" s="20">
        <v>0.125</v>
      </c>
      <c r="J3" s="18">
        <v>0.44</v>
      </c>
      <c r="K3" s="18">
        <v>0.28999999999999998</v>
      </c>
      <c r="L3" s="21">
        <v>0.65</v>
      </c>
      <c r="M3" s="22">
        <v>0.29289999999999999</v>
      </c>
      <c r="N3" s="21">
        <v>0.02</v>
      </c>
      <c r="O3" s="18" t="s">
        <v>33</v>
      </c>
      <c r="P3" s="19">
        <v>46167</v>
      </c>
    </row>
    <row r="4" spans="1:16">
      <c r="A4" s="23"/>
      <c r="B4" s="18"/>
      <c r="C4" s="23"/>
      <c r="D4" s="18"/>
      <c r="E4" s="18"/>
      <c r="F4" s="4" t="s">
        <v>7</v>
      </c>
      <c r="G4" s="18"/>
      <c r="H4" s="18"/>
      <c r="I4" s="20"/>
      <c r="J4" s="18"/>
      <c r="K4" s="18"/>
      <c r="L4" s="21"/>
      <c r="M4" s="22"/>
      <c r="N4" s="21"/>
      <c r="O4" s="18"/>
      <c r="P4" s="19"/>
    </row>
    <row r="5" spans="1:16">
      <c r="A5" s="23"/>
      <c r="B5" s="18"/>
      <c r="C5" s="23"/>
      <c r="D5" s="18"/>
      <c r="E5" s="18"/>
      <c r="F5" s="4" t="s">
        <v>10</v>
      </c>
      <c r="G5" s="18"/>
      <c r="H5" s="18"/>
      <c r="I5" s="20"/>
      <c r="J5" s="18"/>
      <c r="K5" s="18"/>
      <c r="L5" s="21"/>
      <c r="M5" s="22"/>
      <c r="N5" s="21"/>
      <c r="O5" s="18"/>
      <c r="P5" s="19"/>
    </row>
    <row r="6" spans="1:16">
      <c r="A6" s="23"/>
      <c r="B6" s="18"/>
      <c r="C6" s="23"/>
      <c r="D6" s="18"/>
      <c r="E6" s="18"/>
      <c r="F6" s="4" t="s">
        <v>11</v>
      </c>
      <c r="G6" s="18"/>
      <c r="H6" s="18"/>
      <c r="I6" s="20"/>
      <c r="J6" s="18"/>
      <c r="K6" s="18"/>
      <c r="L6" s="21"/>
      <c r="M6" s="22"/>
      <c r="N6" s="21"/>
      <c r="O6" s="18"/>
      <c r="P6" s="19"/>
    </row>
    <row r="7" spans="1:16" ht="30">
      <c r="A7" s="4" t="s">
        <v>41</v>
      </c>
      <c r="B7" s="5" t="s">
        <v>63</v>
      </c>
      <c r="C7" s="4" t="s">
        <v>12</v>
      </c>
      <c r="D7" s="5" t="s">
        <v>64</v>
      </c>
      <c r="E7" s="5"/>
      <c r="F7" s="4" t="s">
        <v>12</v>
      </c>
      <c r="G7" s="5" t="s">
        <v>42</v>
      </c>
      <c r="H7" s="5" t="s">
        <v>43</v>
      </c>
      <c r="I7" s="11">
        <v>8.8999999999999996E-2</v>
      </c>
      <c r="J7" s="5">
        <v>70.150000000000006</v>
      </c>
      <c r="K7" s="5">
        <v>42.09</v>
      </c>
      <c r="L7" s="7">
        <v>0.6</v>
      </c>
      <c r="M7" s="10">
        <v>0.50519999999999998</v>
      </c>
      <c r="N7" s="6">
        <v>8.3000000000000001E-3</v>
      </c>
      <c r="O7" s="5" t="s">
        <v>31</v>
      </c>
      <c r="P7" s="8">
        <v>46461</v>
      </c>
    </row>
    <row r="8" spans="1:16">
      <c r="A8" s="4" t="s">
        <v>44</v>
      </c>
      <c r="B8" s="5" t="s">
        <v>62</v>
      </c>
      <c r="C8" s="4" t="s">
        <v>14</v>
      </c>
      <c r="D8" s="5" t="s">
        <v>32</v>
      </c>
      <c r="E8" s="5"/>
      <c r="F8" s="4" t="s">
        <v>14</v>
      </c>
      <c r="G8" s="5" t="s">
        <v>45</v>
      </c>
      <c r="H8" s="5" t="s">
        <v>46</v>
      </c>
      <c r="I8" s="11">
        <v>0.11799999999999999</v>
      </c>
      <c r="J8" s="5">
        <v>13.46</v>
      </c>
      <c r="K8" s="5">
        <v>8.75</v>
      </c>
      <c r="L8" s="7">
        <v>0.65</v>
      </c>
      <c r="M8" s="10">
        <v>0.35139999999999999</v>
      </c>
      <c r="N8" s="6">
        <v>2.5000000000000001E-2</v>
      </c>
      <c r="O8" s="5" t="s">
        <v>33</v>
      </c>
      <c r="P8" s="8">
        <v>46706</v>
      </c>
    </row>
    <row r="9" spans="1:16">
      <c r="A9" s="23" t="s">
        <v>47</v>
      </c>
      <c r="B9" s="18" t="s">
        <v>62</v>
      </c>
      <c r="C9" s="23" t="s">
        <v>10</v>
      </c>
      <c r="D9" s="18" t="s">
        <v>40</v>
      </c>
      <c r="E9" s="18" t="s">
        <v>36</v>
      </c>
      <c r="F9" s="4" t="s">
        <v>48</v>
      </c>
      <c r="G9" s="18" t="s">
        <v>50</v>
      </c>
      <c r="H9" s="18" t="s">
        <v>51</v>
      </c>
      <c r="I9" s="20">
        <v>0.13900000000000001</v>
      </c>
      <c r="J9" s="18">
        <v>0.42</v>
      </c>
      <c r="K9" s="18">
        <v>0.21</v>
      </c>
      <c r="L9" s="21">
        <v>0.5</v>
      </c>
      <c r="M9" s="22">
        <v>0.48499999999999999</v>
      </c>
      <c r="N9" s="17">
        <v>1.2E-2</v>
      </c>
      <c r="O9" s="18" t="s">
        <v>31</v>
      </c>
      <c r="P9" s="19">
        <v>46953</v>
      </c>
    </row>
    <row r="10" spans="1:16">
      <c r="A10" s="23"/>
      <c r="B10" s="18"/>
      <c r="C10" s="23"/>
      <c r="D10" s="18"/>
      <c r="E10" s="18"/>
      <c r="F10" s="4" t="s">
        <v>49</v>
      </c>
      <c r="G10" s="18"/>
      <c r="H10" s="18"/>
      <c r="I10" s="20"/>
      <c r="J10" s="18"/>
      <c r="K10" s="18"/>
      <c r="L10" s="21"/>
      <c r="M10" s="22"/>
      <c r="N10" s="17"/>
      <c r="O10" s="18"/>
      <c r="P10" s="19"/>
    </row>
    <row r="11" spans="1:16">
      <c r="A11" s="23"/>
      <c r="B11" s="18"/>
      <c r="C11" s="23"/>
      <c r="D11" s="18"/>
      <c r="E11" s="18"/>
      <c r="F11" s="4" t="s">
        <v>10</v>
      </c>
      <c r="G11" s="18"/>
      <c r="H11" s="18"/>
      <c r="I11" s="20"/>
      <c r="J11" s="18"/>
      <c r="K11" s="18"/>
      <c r="L11" s="21"/>
      <c r="M11" s="22"/>
      <c r="N11" s="17"/>
      <c r="O11" s="18"/>
      <c r="P11" s="19"/>
    </row>
    <row r="12" spans="1:16">
      <c r="A12" s="23" t="s">
        <v>52</v>
      </c>
      <c r="B12" s="18" t="s">
        <v>62</v>
      </c>
      <c r="C12" s="23" t="s">
        <v>10</v>
      </c>
      <c r="D12" s="18" t="s">
        <v>53</v>
      </c>
      <c r="E12" s="18" t="s">
        <v>36</v>
      </c>
      <c r="F12" s="4" t="s">
        <v>49</v>
      </c>
      <c r="G12" s="18" t="s">
        <v>54</v>
      </c>
      <c r="H12" s="18" t="s">
        <v>55</v>
      </c>
      <c r="I12" s="20">
        <v>0.108</v>
      </c>
      <c r="J12" s="18">
        <v>0.41</v>
      </c>
      <c r="K12" s="18">
        <v>0.22</v>
      </c>
      <c r="L12" s="21">
        <v>0.55000000000000004</v>
      </c>
      <c r="M12" s="22">
        <v>0.45029999999999998</v>
      </c>
      <c r="N12" s="17">
        <v>9.9000000000000008E-3</v>
      </c>
      <c r="O12" s="18" t="s">
        <v>31</v>
      </c>
      <c r="P12" s="19">
        <v>46959</v>
      </c>
    </row>
    <row r="13" spans="1:16">
      <c r="A13" s="23"/>
      <c r="B13" s="18"/>
      <c r="C13" s="23"/>
      <c r="D13" s="18"/>
      <c r="E13" s="18"/>
      <c r="F13" s="4" t="s">
        <v>10</v>
      </c>
      <c r="G13" s="18"/>
      <c r="H13" s="18"/>
      <c r="I13" s="20"/>
      <c r="J13" s="18"/>
      <c r="K13" s="18"/>
      <c r="L13" s="21"/>
      <c r="M13" s="22"/>
      <c r="N13" s="17"/>
      <c r="O13" s="18"/>
      <c r="P13" s="19"/>
    </row>
    <row r="14" spans="1:16">
      <c r="A14" s="23" t="s">
        <v>56</v>
      </c>
      <c r="B14" s="18" t="s">
        <v>62</v>
      </c>
      <c r="C14" s="23" t="s">
        <v>7</v>
      </c>
      <c r="D14" s="18" t="s">
        <v>53</v>
      </c>
      <c r="E14" s="18" t="s">
        <v>36</v>
      </c>
      <c r="F14" s="4" t="s">
        <v>57</v>
      </c>
      <c r="G14" s="18" t="s">
        <v>59</v>
      </c>
      <c r="H14" s="18" t="s">
        <v>60</v>
      </c>
      <c r="I14" s="20">
        <v>0.1</v>
      </c>
      <c r="J14" s="18">
        <v>33</v>
      </c>
      <c r="K14" s="18">
        <v>21.45</v>
      </c>
      <c r="L14" s="21">
        <v>0.65</v>
      </c>
      <c r="M14" s="22">
        <v>0.32290000000000002</v>
      </c>
      <c r="N14" s="17">
        <v>2.5000000000000001E-2</v>
      </c>
      <c r="O14" s="18" t="s">
        <v>33</v>
      </c>
      <c r="P14" s="19">
        <v>47261</v>
      </c>
    </row>
    <row r="15" spans="1:16">
      <c r="A15" s="23"/>
      <c r="B15" s="18"/>
      <c r="C15" s="23"/>
      <c r="D15" s="18"/>
      <c r="E15" s="18"/>
      <c r="F15" s="4" t="s">
        <v>7</v>
      </c>
      <c r="G15" s="18"/>
      <c r="H15" s="18"/>
      <c r="I15" s="20"/>
      <c r="J15" s="18"/>
      <c r="K15" s="18"/>
      <c r="L15" s="21"/>
      <c r="M15" s="22"/>
      <c r="N15" s="17"/>
      <c r="O15" s="18"/>
      <c r="P15" s="19"/>
    </row>
    <row r="16" spans="1:16">
      <c r="A16" s="23"/>
      <c r="B16" s="18"/>
      <c r="C16" s="23"/>
      <c r="D16" s="18"/>
      <c r="E16" s="18"/>
      <c r="F16" s="4" t="s">
        <v>58</v>
      </c>
      <c r="G16" s="18"/>
      <c r="H16" s="18"/>
      <c r="I16" s="20"/>
      <c r="J16" s="18"/>
      <c r="K16" s="18"/>
      <c r="L16" s="21"/>
      <c r="M16" s="22"/>
      <c r="N16" s="17"/>
      <c r="O16" s="18"/>
      <c r="P16" s="19"/>
    </row>
    <row r="17" spans="1:16">
      <c r="A17" s="23"/>
      <c r="B17" s="18"/>
      <c r="C17" s="23"/>
      <c r="D17" s="18"/>
      <c r="E17" s="18"/>
      <c r="F17" s="4" t="s">
        <v>10</v>
      </c>
      <c r="G17" s="18"/>
      <c r="H17" s="18"/>
      <c r="I17" s="20"/>
      <c r="J17" s="18"/>
      <c r="K17" s="18"/>
      <c r="L17" s="21"/>
      <c r="M17" s="22"/>
      <c r="N17" s="17"/>
      <c r="O17" s="18"/>
      <c r="P17" s="19"/>
    </row>
  </sheetData>
  <mergeCells count="61">
    <mergeCell ref="G3:G6"/>
    <mergeCell ref="A3:A6"/>
    <mergeCell ref="B3:B6"/>
    <mergeCell ref="C3:C6"/>
    <mergeCell ref="D3:D6"/>
    <mergeCell ref="E3:E6"/>
    <mergeCell ref="N3:N6"/>
    <mergeCell ref="O3:O6"/>
    <mergeCell ref="P3:P6"/>
    <mergeCell ref="H3:H6"/>
    <mergeCell ref="I3:I6"/>
    <mergeCell ref="J3:J6"/>
    <mergeCell ref="K3:K6"/>
    <mergeCell ref="L3:L6"/>
    <mergeCell ref="M3:M6"/>
    <mergeCell ref="A9:A11"/>
    <mergeCell ref="B9:B11"/>
    <mergeCell ref="C9:C11"/>
    <mergeCell ref="D9:D11"/>
    <mergeCell ref="E9:E11"/>
    <mergeCell ref="G12:G13"/>
    <mergeCell ref="N9:N11"/>
    <mergeCell ref="O9:O11"/>
    <mergeCell ref="P9:P11"/>
    <mergeCell ref="H9:H11"/>
    <mergeCell ref="I9:I11"/>
    <mergeCell ref="J9:J11"/>
    <mergeCell ref="K9:K11"/>
    <mergeCell ref="L9:L11"/>
    <mergeCell ref="M9:M11"/>
    <mergeCell ref="G9:G11"/>
    <mergeCell ref="A12:A13"/>
    <mergeCell ref="B12:B13"/>
    <mergeCell ref="C12:C13"/>
    <mergeCell ref="D12:D13"/>
    <mergeCell ref="E12:E13"/>
    <mergeCell ref="N12:N13"/>
    <mergeCell ref="O12:O13"/>
    <mergeCell ref="P12:P13"/>
    <mergeCell ref="H12:H13"/>
    <mergeCell ref="I12:I13"/>
    <mergeCell ref="J12:J13"/>
    <mergeCell ref="K12:K13"/>
    <mergeCell ref="L12:L13"/>
    <mergeCell ref="M12:M13"/>
    <mergeCell ref="A1:P1"/>
    <mergeCell ref="N14:N17"/>
    <mergeCell ref="O14:O17"/>
    <mergeCell ref="P14:P17"/>
    <mergeCell ref="H14:H17"/>
    <mergeCell ref="I14:I17"/>
    <mergeCell ref="J14:J17"/>
    <mergeCell ref="K14:K17"/>
    <mergeCell ref="L14:L17"/>
    <mergeCell ref="M14:M17"/>
    <mergeCell ref="A14:A17"/>
    <mergeCell ref="B14:B17"/>
    <mergeCell ref="C14:C17"/>
    <mergeCell ref="D14:D17"/>
    <mergeCell ref="E14:E17"/>
    <mergeCell ref="G14:G17"/>
  </mergeCells>
  <hyperlinks>
    <hyperlink ref="A3" r:id="rId1" display="https://cedlabpro.it/menu/scheda-certificato?isin=DE000VQ7XV63" xr:uid="{67546213-1580-4569-A15B-E8DE678DDD5C}"/>
    <hyperlink ref="C3" r:id="rId2" display="https://cedlabpro.it/menu/sottostante?sottostante=Telecom%20Italia" xr:uid="{C53D4DD1-8478-4533-8408-E2A09202A2BD}"/>
    <hyperlink ref="F3" r:id="rId3" display="https://cedlabpro.it/menu/sottostante?sottostante=BT%20Group" xr:uid="{25A761E0-CCFF-4A05-A382-F7D878701DCF}"/>
    <hyperlink ref="F4" r:id="rId4" display="https://cedlabpro.it/menu/sottostante?sottostante=Deutsche%20Telekom" xr:uid="{E678FDEE-094F-4558-8306-4F7BD779A89D}"/>
    <hyperlink ref="F5" r:id="rId5" display="https://cedlabpro.it/menu/sottostante?sottostante=Telecom%20Italia" xr:uid="{622198F9-F6B9-446C-BA97-340C842D5840}"/>
    <hyperlink ref="F6" r:id="rId6" display="https://cedlabpro.it/menu/sottostante?sottostante=Telefonica" xr:uid="{9954A9C8-100C-4CDB-81A7-B7BFE8A42412}"/>
    <hyperlink ref="A7" r:id="rId7" display="https://cedlabpro.it/menu/scheda-certificato?isin=CH1325434079" xr:uid="{32A44FED-7F60-4C5D-B271-A4EA280E5617}"/>
    <hyperlink ref="C7" r:id="rId8" display="https://cedlabpro.it/menu/sottostante?sottostante=Vodafone" xr:uid="{9949BABD-0C77-4981-AB89-61D90EC21D15}"/>
    <hyperlink ref="F7" r:id="rId9" display="https://cedlabpro.it/menu/sottostante?sottostante=Vodafone" xr:uid="{1DA1D611-47AD-4DB6-96E0-58C6727931DE}"/>
    <hyperlink ref="A8" r:id="rId10" display="https://cedlabpro.it/menu/scheda-certificato?isin=DE000UL4Q5P4" xr:uid="{41E63A68-7A3B-474B-ADCA-578CD7E3450A}"/>
    <hyperlink ref="C8" r:id="rId11" display="https://cedlabpro.it/menu/sottostante?sottostante=Warner%20Bros%20Discovery" xr:uid="{8D7B8AFA-86D0-4D14-A5B5-CC4FEC7A10D0}"/>
    <hyperlink ref="F8" r:id="rId12" display="https://cedlabpro.it/menu/sottostante?sottostante=Warner%20Bros%20Discovery" xr:uid="{91D97C04-D155-44E1-96FB-4098C02CB2F1}"/>
    <hyperlink ref="A9" r:id="rId13" display="https://cedlabpro.it/menu/scheda-certificato?isin=NLBNPIT2OX06" xr:uid="{E1905F94-BC71-4B50-AB76-8E40C0A9DD6C}"/>
    <hyperlink ref="C9" r:id="rId14" display="https://cedlabpro.it/menu/sottostante?sottostante=Telecom%20Italia" xr:uid="{27D283C6-E389-4B98-97AB-645ED00B82D6}"/>
    <hyperlink ref="F9" r:id="rId15" display="https://cedlabpro.it/menu/sottostante?sottostante=Leonardo" xr:uid="{32AAE2C1-E87C-4DEF-AC4C-870D40212E86}"/>
    <hyperlink ref="F10" r:id="rId16" display="https://cedlabpro.it/menu/sottostante?sottostante=Stellantis" xr:uid="{84387AA1-B219-4305-9C44-4FE81EAB8B80}"/>
    <hyperlink ref="F11" r:id="rId17" display="https://cedlabpro.it/menu/sottostante?sottostante=Telecom%20Italia" xr:uid="{0A64B1E5-2ECF-4827-A10A-BFB5AB407323}"/>
    <hyperlink ref="A12" r:id="rId18" display="https://cedlabpro.it/menu/scheda-certificato?isin=XS3072813846" xr:uid="{D0D6D8FF-193E-4D12-B782-038646713447}"/>
    <hyperlink ref="C12" r:id="rId19" display="https://cedlabpro.it/menu/sottostante?sottostante=Telecom%20Italia" xr:uid="{2245C376-EFE9-40F4-A48C-DC0D3FF60C0A}"/>
    <hyperlink ref="F12" r:id="rId20" display="https://cedlabpro.it/menu/sottostante?sottostante=Stellantis" xr:uid="{DD236516-A16F-4596-9213-96D39CDC770D}"/>
    <hyperlink ref="F13" r:id="rId21" display="https://cedlabpro.it/menu/sottostante?sottostante=Telecom%20Italia" xr:uid="{60827C87-14C2-4A43-B380-80E0FE247957}"/>
    <hyperlink ref="A14" r:id="rId22" display="https://cedlabpro.it/menu/scheda-certificato?isin=XS2998442771" xr:uid="{229FAF26-B903-45DF-9C8B-964D23EF8F84}"/>
    <hyperlink ref="C14" r:id="rId23" display="https://cedlabpro.it/menu/sottostante?sottostante=Deutsche%20Telekom" xr:uid="{B5786AA5-1D1D-419E-89C3-747972D257FD}"/>
    <hyperlink ref="F14" r:id="rId24" display="https://cedlabpro.it/menu/sottostante?sottostante=Bouygues" xr:uid="{6DC6293E-31ED-4B54-8AD7-A680DA3A9746}"/>
    <hyperlink ref="F15" r:id="rId25" display="https://cedlabpro.it/menu/sottostante?sottostante=Deutsche%20Telekom" xr:uid="{5049A6F2-857B-41D9-9505-870A5B4333C9}"/>
    <hyperlink ref="F16" r:id="rId26" display="https://cedlabpro.it/menu/sottostante?sottostante=Orange" xr:uid="{1CF47625-A4DF-4452-A7F5-BE15B849E6E3}"/>
    <hyperlink ref="F17" r:id="rId27" display="https://cedlabpro.it/menu/sottostante?sottostante=Telecom%20Italia" xr:uid="{CD018B89-34A6-466E-84FE-F3BFEEC8F4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</vt:lpstr>
      <vt:lpstr>Buffer &gt; 25%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Sergio Rijillo</cp:lastModifiedBy>
  <dcterms:created xsi:type="dcterms:W3CDTF">2015-06-05T18:19:34Z</dcterms:created>
  <dcterms:modified xsi:type="dcterms:W3CDTF">2025-07-28T05:19:49Z</dcterms:modified>
</cp:coreProperties>
</file>