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sergio/Desktop/"/>
    </mc:Choice>
  </mc:AlternateContent>
  <xr:revisionPtr revIDLastSave="0" documentId="8_{5AA15143-CE6D-124C-A356-C7C6A963ACEF}" xr6:coauthVersionLast="47" xr6:coauthVersionMax="47" xr10:uidLastSave="{00000000-0000-0000-0000-000000000000}"/>
  <bookViews>
    <workbookView xWindow="0" yWindow="500" windowWidth="23260" windowHeight="13900" xr2:uid="{00000000-000D-0000-FFFF-FFFF00000000}"/>
  </bookViews>
  <sheets>
    <sheet name="Prove" sheetId="1" r:id="rId1"/>
    <sheet name="Statistiche" sheetId="4" r:id="rId2"/>
    <sheet name="Figur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4" l="1"/>
  <c r="R14" i="2"/>
  <c r="R6" i="2"/>
  <c r="R11" i="2"/>
  <c r="R2" i="2"/>
  <c r="R9" i="1"/>
  <c r="R6" i="1"/>
  <c r="R2" i="1"/>
</calcChain>
</file>

<file path=xl/sharedStrings.xml><?xml version="1.0" encoding="utf-8"?>
<sst xmlns="http://schemas.openxmlformats.org/spreadsheetml/2006/main" count="793" uniqueCount="345">
  <si>
    <t>Isin</t>
  </si>
  <si>
    <t>Nome</t>
  </si>
  <si>
    <t>Sottostante</t>
  </si>
  <si>
    <t>Emittente</t>
  </si>
  <si>
    <t>Sottostanti del Basket</t>
  </si>
  <si>
    <t>Prezzo Bid</t>
  </si>
  <si>
    <t>Prezzo Ask</t>
  </si>
  <si>
    <t>Strike</t>
  </si>
  <si>
    <t>Barriera</t>
  </si>
  <si>
    <t>Barriera Capitale %</t>
  </si>
  <si>
    <t>Buffer Barriera</t>
  </si>
  <si>
    <t>Cedola %</t>
  </si>
  <si>
    <t>Frequenza</t>
  </si>
  <si>
    <t>Scadenza </t>
  </si>
  <si>
    <t>Societe Generale</t>
  </si>
  <si>
    <t>Tencent</t>
  </si>
  <si>
    <t>--</t>
  </si>
  <si>
    <t>Bnp Paribas</t>
  </si>
  <si>
    <t>annuale</t>
  </si>
  <si>
    <t>PHOENIX MEMORY MAXI COUPON</t>
  </si>
  <si>
    <t>LVMH Louis Vuitton</t>
  </si>
  <si>
    <t>Credit Agricole</t>
  </si>
  <si>
    <t>Advanced Micro Devices</t>
  </si>
  <si>
    <t>semestrale</t>
  </si>
  <si>
    <t>CASH COLLECT MEMORY STEP DOWN</t>
  </si>
  <si>
    <t>Vontobel</t>
  </si>
  <si>
    <t>mensile</t>
  </si>
  <si>
    <t>PHOENIX MEMORY STEP DOWN</t>
  </si>
  <si>
    <t>Ubs</t>
  </si>
  <si>
    <t>Eni</t>
  </si>
  <si>
    <t>Intesa Sanpaolo</t>
  </si>
  <si>
    <t>PHOENIX MEMORY</t>
  </si>
  <si>
    <t>Basf</t>
  </si>
  <si>
    <t>Mediobanca</t>
  </si>
  <si>
    <t>FIXED CASH COLLECT</t>
  </si>
  <si>
    <t>STMicroelectronics (PA)</t>
  </si>
  <si>
    <t>Unicredit</t>
  </si>
  <si>
    <t>TOP BONUS</t>
  </si>
  <si>
    <t>Kering</t>
  </si>
  <si>
    <t>STMicroelectronics (MI)</t>
  </si>
  <si>
    <t>Stellantis</t>
  </si>
  <si>
    <t>Tesla</t>
  </si>
  <si>
    <t>Volkswagen Pref</t>
  </si>
  <si>
    <t>trimestrale</t>
  </si>
  <si>
    <t>Enel</t>
  </si>
  <si>
    <t>Pirelli &amp; C</t>
  </si>
  <si>
    <t>Telecom Italia</t>
  </si>
  <si>
    <t>Moncler</t>
  </si>
  <si>
    <t>FIXED COUPON CONVERTIBLE</t>
  </si>
  <si>
    <t>Leonteq Securities</t>
  </si>
  <si>
    <t>CH1121825462</t>
  </si>
  <si>
    <t>Mercedes Benz</t>
  </si>
  <si>
    <t>Renault</t>
  </si>
  <si>
    <t>617.84</t>
  </si>
  <si>
    <t>636.66</t>
  </si>
  <si>
    <t>DE000VU9YXN4</t>
  </si>
  <si>
    <t>Nissan</t>
  </si>
  <si>
    <t>Nintendo</t>
  </si>
  <si>
    <t>Panasonic</t>
  </si>
  <si>
    <t>89.7</t>
  </si>
  <si>
    <t>91.2</t>
  </si>
  <si>
    <t>XS2377615880</t>
  </si>
  <si>
    <t>Porsche Holding SE</t>
  </si>
  <si>
    <t>Barclays</t>
  </si>
  <si>
    <t>59.48</t>
  </si>
  <si>
    <t>61.48</t>
  </si>
  <si>
    <t>XS2425987927</t>
  </si>
  <si>
    <t>DHL</t>
  </si>
  <si>
    <t>Poste Italiane</t>
  </si>
  <si>
    <t>19006.61</t>
  </si>
  <si>
    <t>IT0006751686</t>
  </si>
  <si>
    <t>Vodafone</t>
  </si>
  <si>
    <t>Marex Financial</t>
  </si>
  <si>
    <t>Deutsche Telekom</t>
  </si>
  <si>
    <t>Telefonica</t>
  </si>
  <si>
    <t>646.94</t>
  </si>
  <si>
    <t>656.95</t>
  </si>
  <si>
    <t>XS2377634162</t>
  </si>
  <si>
    <t>Ark Genomic Revolution Etf</t>
  </si>
  <si>
    <t>Ark Fintech Innovation Etf</t>
  </si>
  <si>
    <t>Ark Innovation</t>
  </si>
  <si>
    <t>65.54</t>
  </si>
  <si>
    <t>DE000UL5FTB6</t>
  </si>
  <si>
    <t>PHOENIX MEMORY CONVERTIBLE STEP DOWN</t>
  </si>
  <si>
    <t>Nike</t>
  </si>
  <si>
    <t>819.1</t>
  </si>
  <si>
    <t>829.1</t>
  </si>
  <si>
    <t>NEXI</t>
  </si>
  <si>
    <t>Paypal</t>
  </si>
  <si>
    <t>XS2394956309</t>
  </si>
  <si>
    <t>CASH COLLECT AUTOCALLABLE</t>
  </si>
  <si>
    <t>Acciona</t>
  </si>
  <si>
    <t>Energias De Portugal</t>
  </si>
  <si>
    <t>689.7</t>
  </si>
  <si>
    <t>DE000VM0L3E8</t>
  </si>
  <si>
    <t>CASH COLLECT MEMORY</t>
  </si>
  <si>
    <t>82.7</t>
  </si>
  <si>
    <t>CH1316655484</t>
  </si>
  <si>
    <t>EFG International</t>
  </si>
  <si>
    <t>Generali</t>
  </si>
  <si>
    <t>759.67</t>
  </si>
  <si>
    <t>774.67</t>
  </si>
  <si>
    <t>CH1349989801</t>
  </si>
  <si>
    <t>0% Bundesrepublik Deutschland</t>
  </si>
  <si>
    <t>922.75</t>
  </si>
  <si>
    <t>932.75</t>
  </si>
  <si>
    <t>DE000VM0L3F5</t>
  </si>
  <si>
    <t>Nvidia</t>
  </si>
  <si>
    <t>73.75</t>
  </si>
  <si>
    <t>75.7</t>
  </si>
  <si>
    <t>IT0006758533</t>
  </si>
  <si>
    <t>Baidu</t>
  </si>
  <si>
    <t>Alibaba</t>
  </si>
  <si>
    <t>Banco BPM</t>
  </si>
  <si>
    <t>746.49</t>
  </si>
  <si>
    <t>756.5</t>
  </si>
  <si>
    <t>XS2436126838</t>
  </si>
  <si>
    <t>16319.83</t>
  </si>
  <si>
    <t>DE000UL7E967</t>
  </si>
  <si>
    <t>1048.38</t>
  </si>
  <si>
    <t>1058.38</t>
  </si>
  <si>
    <t>XS2623598757</t>
  </si>
  <si>
    <t>Citigroup</t>
  </si>
  <si>
    <t>723.76</t>
  </si>
  <si>
    <t>733.76</t>
  </si>
  <si>
    <t>DE000HB9L0G2</t>
  </si>
  <si>
    <t>Ferrari</t>
  </si>
  <si>
    <t>68.97</t>
  </si>
  <si>
    <t>69.66</t>
  </si>
  <si>
    <t>DE000HB9L0J6</t>
  </si>
  <si>
    <t>TripAdvisor</t>
  </si>
  <si>
    <t>Airbnb</t>
  </si>
  <si>
    <t>Tui</t>
  </si>
  <si>
    <t>79.49</t>
  </si>
  <si>
    <t>DE000HB9L0R9</t>
  </si>
  <si>
    <t>81.43</t>
  </si>
  <si>
    <t>82.25</t>
  </si>
  <si>
    <t>XS2887184310</t>
  </si>
  <si>
    <t>FIXED CASH COLLECT AIRBAG CONVERTIBLE</t>
  </si>
  <si>
    <t>Amazon</t>
  </si>
  <si>
    <t>934.6</t>
  </si>
  <si>
    <t>XS2470719548</t>
  </si>
  <si>
    <t>RECOVERY TOP BONUS</t>
  </si>
  <si>
    <t>Hello Fresh</t>
  </si>
  <si>
    <t>Delivery Hero</t>
  </si>
  <si>
    <t>Just Eat Takeaway</t>
  </si>
  <si>
    <t>580.97</t>
  </si>
  <si>
    <t>DE000HC82PG9</t>
  </si>
  <si>
    <t>FIXED CASH COLLECT STEP DOWN</t>
  </si>
  <si>
    <t>733.36</t>
  </si>
  <si>
    <t>Rendim. Annuo %</t>
  </si>
  <si>
    <t>XS2675089507</t>
  </si>
  <si>
    <t>Intel</t>
  </si>
  <si>
    <t>777.31</t>
  </si>
  <si>
    <t>785.63</t>
  </si>
  <si>
    <t>NLBNPIT1GJM4</t>
  </si>
  <si>
    <t>77.64</t>
  </si>
  <si>
    <t>ProShares Ultra 20+ Year Treasury</t>
  </si>
  <si>
    <t>IT0005561540</t>
  </si>
  <si>
    <t>Air France-KLM</t>
  </si>
  <si>
    <t>81.85</t>
  </si>
  <si>
    <t>82.86</t>
  </si>
  <si>
    <t>XS2300912347</t>
  </si>
  <si>
    <t>RELAX PREMIUM</t>
  </si>
  <si>
    <t>82.5</t>
  </si>
  <si>
    <t>Ford</t>
  </si>
  <si>
    <t>XS2395054575</t>
  </si>
  <si>
    <t>FIXED CASH COLLECT MAGNET</t>
  </si>
  <si>
    <t>AT&amp;T</t>
  </si>
  <si>
    <t>687.18</t>
  </si>
  <si>
    <t>CH1132927703</t>
  </si>
  <si>
    <t>Li auto</t>
  </si>
  <si>
    <t>827.87</t>
  </si>
  <si>
    <t>836.19</t>
  </si>
  <si>
    <t>CH1290285142</t>
  </si>
  <si>
    <t>Repsol</t>
  </si>
  <si>
    <t>TotalEnergies</t>
  </si>
  <si>
    <t>939.38</t>
  </si>
  <si>
    <t>949.38</t>
  </si>
  <si>
    <t>XS2428623768</t>
  </si>
  <si>
    <t>A2A</t>
  </si>
  <si>
    <t>72.99</t>
  </si>
  <si>
    <t>73.99</t>
  </si>
  <si>
    <t>DE000HC8EES7</t>
  </si>
  <si>
    <t>731.94</t>
  </si>
  <si>
    <t>XS2616825167</t>
  </si>
  <si>
    <t>687.31</t>
  </si>
  <si>
    <t>707.31</t>
  </si>
  <si>
    <t>XS2774090034</t>
  </si>
  <si>
    <t>BTPS 0.95 03/01/37</t>
  </si>
  <si>
    <t>10191.63</t>
  </si>
  <si>
    <t>NLBNPIT1HL75</t>
  </si>
  <si>
    <t>Leonardo</t>
  </si>
  <si>
    <t>764.69</t>
  </si>
  <si>
    <t>774.69</t>
  </si>
  <si>
    <t>NLBNPIT1HLA3</t>
  </si>
  <si>
    <t>810.11</t>
  </si>
  <si>
    <t>820.11</t>
  </si>
  <si>
    <t>XS2616878877</t>
  </si>
  <si>
    <t>697.89</t>
  </si>
  <si>
    <t>707.89</t>
  </si>
  <si>
    <t>CH1139074574</t>
  </si>
  <si>
    <t>PHOENIX MEMORY MAXI COUPON STEP DOWN</t>
  </si>
  <si>
    <t>654.31</t>
  </si>
  <si>
    <t>660.89</t>
  </si>
  <si>
    <t>DE000HC1C517</t>
  </si>
  <si>
    <t>78.92</t>
  </si>
  <si>
    <t>79.71</t>
  </si>
  <si>
    <t>DE000HC1C525</t>
  </si>
  <si>
    <t>76.97</t>
  </si>
  <si>
    <t>77.74</t>
  </si>
  <si>
    <t>CH1381835599</t>
  </si>
  <si>
    <t>2.45% BTPS Italia (09/01/50)</t>
  </si>
  <si>
    <t>992.05</t>
  </si>
  <si>
    <t>1002.05</t>
  </si>
  <si>
    <t>NLBNPIT1HZI6</t>
  </si>
  <si>
    <t>CASH COLLECT MEMORY MAXI COUPON</t>
  </si>
  <si>
    <t>Global Payments</t>
  </si>
  <si>
    <t>77.84</t>
  </si>
  <si>
    <t>78.84</t>
  </si>
  <si>
    <t>XS2383790321</t>
  </si>
  <si>
    <t>EXPRESS PLUS</t>
  </si>
  <si>
    <t>DE000VM4NXP3</t>
  </si>
  <si>
    <t>DE000HC97392</t>
  </si>
  <si>
    <t>713.88</t>
  </si>
  <si>
    <t>XS2310424077</t>
  </si>
  <si>
    <t>ATHENA RELAX PREMIUM</t>
  </si>
  <si>
    <t>Viatris</t>
  </si>
  <si>
    <t>BioMarin Pharmaceutical</t>
  </si>
  <si>
    <t>78.58</t>
  </si>
  <si>
    <t>79.58</t>
  </si>
  <si>
    <t>FRELU0004049</t>
  </si>
  <si>
    <t>CRESCENDO RENDIMENTO MEMORY</t>
  </si>
  <si>
    <t>Exane Finance</t>
  </si>
  <si>
    <t>822.36</t>
  </si>
  <si>
    <t>FRELU0004056</t>
  </si>
  <si>
    <t>Pfizer</t>
  </si>
  <si>
    <t>0.8 GSK + Haleon</t>
  </si>
  <si>
    <t>Roche</t>
  </si>
  <si>
    <t>Sanofi</t>
  </si>
  <si>
    <t>762.19</t>
  </si>
  <si>
    <t>XS2441870727</t>
  </si>
  <si>
    <t>Sartorius Stedim Biotech</t>
  </si>
  <si>
    <t>SAP</t>
  </si>
  <si>
    <t>Siemens Energy</t>
  </si>
  <si>
    <t>74.61</t>
  </si>
  <si>
    <t>75.61</t>
  </si>
  <si>
    <t>CH1390861396</t>
  </si>
  <si>
    <t>2.15% BTPS Italia (03/01/72)</t>
  </si>
  <si>
    <t>981.53</t>
  </si>
  <si>
    <t>991.53</t>
  </si>
  <si>
    <t>XS2315161310</t>
  </si>
  <si>
    <t>ATHENA RELAX UP</t>
  </si>
  <si>
    <t>Akzo Nobel</t>
  </si>
  <si>
    <t>Covestro</t>
  </si>
  <si>
    <t>829.65</t>
  </si>
  <si>
    <t>XS2774091511</t>
  </si>
  <si>
    <t>BTPS 4 02/01/37</t>
  </si>
  <si>
    <t>9987.94</t>
  </si>
  <si>
    <t>DE000UL70QQ5</t>
  </si>
  <si>
    <t>812.17</t>
  </si>
  <si>
    <t>822.17</t>
  </si>
  <si>
    <t>CH0575762379</t>
  </si>
  <si>
    <t>PHOENIX MEMORY AIRBAG STEP DOWN</t>
  </si>
  <si>
    <t>Netflix</t>
  </si>
  <si>
    <t>967.32</t>
  </si>
  <si>
    <t>977.04</t>
  </si>
  <si>
    <t>IT0005514267</t>
  </si>
  <si>
    <t>824.95</t>
  </si>
  <si>
    <t>833.24</t>
  </si>
  <si>
    <t>XS2442999038</t>
  </si>
  <si>
    <t>61.87</t>
  </si>
  <si>
    <t>62.5</t>
  </si>
  <si>
    <t>XS2317595499</t>
  </si>
  <si>
    <t>PHOENIX MEMORY AIRBAG</t>
  </si>
  <si>
    <t>Nestlé</t>
  </si>
  <si>
    <t>Rwe</t>
  </si>
  <si>
    <t>93.33</t>
  </si>
  <si>
    <t>94.33</t>
  </si>
  <si>
    <t>CH1300958936</t>
  </si>
  <si>
    <t>PROTECT OUTPERFORMANCE CAP</t>
  </si>
  <si>
    <t>921.08</t>
  </si>
  <si>
    <t>NLBNPIT1JO96</t>
  </si>
  <si>
    <t>76.47</t>
  </si>
  <si>
    <t>77.47</t>
  </si>
  <si>
    <t>CH1308688279</t>
  </si>
  <si>
    <t>PHOENIX MEMORY SOFTCALLABLE</t>
  </si>
  <si>
    <t>786.18</t>
  </si>
  <si>
    <t>801.18</t>
  </si>
  <si>
    <t>XS2474839003</t>
  </si>
  <si>
    <t>PHOENIX MEMORY CALLABLE</t>
  </si>
  <si>
    <t>BPER Banca</t>
  </si>
  <si>
    <t>852.3</t>
  </si>
  <si>
    <t>XS2773913921</t>
  </si>
  <si>
    <t>Glencore</t>
  </si>
  <si>
    <t>67.84</t>
  </si>
  <si>
    <t>68.84</t>
  </si>
  <si>
    <t>XS2315445937</t>
  </si>
  <si>
    <t>ATHENA RELAX</t>
  </si>
  <si>
    <t>Adobe</t>
  </si>
  <si>
    <t>Microsoft</t>
  </si>
  <si>
    <t>794.08</t>
  </si>
  <si>
    <t>804.08</t>
  </si>
  <si>
    <t>XS2394997089</t>
  </si>
  <si>
    <t>78.09</t>
  </si>
  <si>
    <t>79.09</t>
  </si>
  <si>
    <t>DE000HC3HDX3</t>
  </si>
  <si>
    <t>83.43</t>
  </si>
  <si>
    <t>84.02</t>
  </si>
  <si>
    <t>DE000HD11CD1</t>
  </si>
  <si>
    <t>73.3</t>
  </si>
  <si>
    <t>73.67</t>
  </si>
  <si>
    <t>DE000HD11CE9</t>
  </si>
  <si>
    <t>79.27</t>
  </si>
  <si>
    <t>79.52</t>
  </si>
  <si>
    <t>DE000VM6Q839</t>
  </si>
  <si>
    <t>Premio</t>
  </si>
  <si>
    <t>Sconto</t>
  </si>
  <si>
    <t>Indicatore di Guadagno</t>
  </si>
  <si>
    <t>CASH COLLECT</t>
  </si>
  <si>
    <t>Leonteq</t>
  </si>
  <si>
    <t>Payoff se WO -10% a scadenza</t>
  </si>
  <si>
    <t>Payoff se WO 0% a scadenza</t>
  </si>
  <si>
    <t>Payoff se WO +10% a scadenza</t>
  </si>
  <si>
    <t>Campari</t>
  </si>
  <si>
    <t>Bayer</t>
  </si>
  <si>
    <t>BNP Paribas</t>
  </si>
  <si>
    <t>Moderna</t>
  </si>
  <si>
    <t>Novo Nordisk</t>
  </si>
  <si>
    <t>Goldman Sachs</t>
  </si>
  <si>
    <t>Sunrun</t>
  </si>
  <si>
    <t>Puma</t>
  </si>
  <si>
    <t>Salvatore Ferragamo</t>
  </si>
  <si>
    <t>Deutsche Bank</t>
  </si>
  <si>
    <t>EFG</t>
  </si>
  <si>
    <t>Intesa San Paolo</t>
  </si>
  <si>
    <t>Marex</t>
  </si>
  <si>
    <t>Societè Genarale</t>
  </si>
  <si>
    <t>Q.tà</t>
  </si>
  <si>
    <t>Enphase Energy</t>
  </si>
  <si>
    <t>Estee lauder</t>
  </si>
  <si>
    <t>Porsche AG</t>
  </si>
  <si>
    <t>STMicroelectronics</t>
  </si>
  <si>
    <t>WO nei Certificati in cui il WO Oltre è oltre -10%</t>
  </si>
  <si>
    <t>Certificati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</si>
</sst>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FF0000"/>
        </stop>
      </gradient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gradientFill type="path" left="0.5" right="0.5" top="0.5" bottom="0.5">
        <stop position="0">
          <color theme="0"/>
        </stop>
        <stop position="1">
          <color rgb="FFFFC000"/>
        </stop>
      </gradientFill>
    </fill>
    <fill>
      <gradientFill type="path" left="0.5" right="0.5" top="0.5" bottom="0.5">
        <stop position="0">
          <color theme="0"/>
        </stop>
        <stop position="1">
          <color rgb="FF7030A0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0" fontId="3" fillId="0" borderId="2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20</xdr:row>
      <xdr:rowOff>0</xdr:rowOff>
    </xdr:from>
    <xdr:to>
      <xdr:col>12</xdr:col>
      <xdr:colOff>45720</xdr:colOff>
      <xdr:row>29</xdr:row>
      <xdr:rowOff>7620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1DBA678C-B3EA-24AD-2ADE-60704CA85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1560" y="3779520"/>
          <a:ext cx="3703320" cy="1653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11</xdr:col>
      <xdr:colOff>601980</xdr:colOff>
      <xdr:row>11</xdr:row>
      <xdr:rowOff>7620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C8206565-98EA-7AD8-67B8-D36ADE650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1560" y="182880"/>
          <a:ext cx="3649980" cy="1958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594360</xdr:colOff>
      <xdr:row>17</xdr:row>
      <xdr:rowOff>22860</xdr:rowOff>
    </xdr:from>
    <xdr:to>
      <xdr:col>18</xdr:col>
      <xdr:colOff>350520</xdr:colOff>
      <xdr:row>26</xdr:row>
      <xdr:rowOff>167640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533AF064-793A-6E52-9300-26997E444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3451860"/>
          <a:ext cx="8244840" cy="17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883920</xdr:colOff>
      <xdr:row>28</xdr:row>
      <xdr:rowOff>45720</xdr:rowOff>
    </xdr:from>
    <xdr:to>
      <xdr:col>19</xdr:col>
      <xdr:colOff>640080</xdr:colOff>
      <xdr:row>39</xdr:row>
      <xdr:rowOff>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779EC259-0F9F-5388-1D9B-A89FE8A74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5661660"/>
          <a:ext cx="8854440" cy="196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22</xdr:col>
      <xdr:colOff>327660</xdr:colOff>
      <xdr:row>51</xdr:row>
      <xdr:rowOff>137160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ED08D73F-E1FB-58AA-CCCF-FD8A36820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" y="7993380"/>
          <a:ext cx="10530840" cy="196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22</xdr:col>
      <xdr:colOff>327660</xdr:colOff>
      <xdr:row>60</xdr:row>
      <xdr:rowOff>160020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8DD37550-1787-6C49-D7A3-2A7E513CB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" y="10888980"/>
          <a:ext cx="10530840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18</xdr:col>
      <xdr:colOff>327660</xdr:colOff>
      <xdr:row>71</xdr:row>
      <xdr:rowOff>160020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id="{899D2EF6-EF03-FCB4-29EE-DCD697FE7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" y="12900660"/>
          <a:ext cx="7886700" cy="1623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edlabpro.it/menu/sottostante?sottostante=Basf" TargetMode="External"/><Relationship Id="rId21" Type="http://schemas.openxmlformats.org/officeDocument/2006/relationships/hyperlink" Target="https://cedlabpro.it/menu/sottostante?sottostante=Deutsche%20Telekom" TargetMode="External"/><Relationship Id="rId63" Type="http://schemas.openxmlformats.org/officeDocument/2006/relationships/hyperlink" Target="https://cedlabpro.it/menu/sottostante?sottostante=Basf" TargetMode="External"/><Relationship Id="rId159" Type="http://schemas.openxmlformats.org/officeDocument/2006/relationships/hyperlink" Target="https://cedlabpro.it/menu/sottostante?sottostante=Stellantis" TargetMode="External"/><Relationship Id="rId170" Type="http://schemas.openxmlformats.org/officeDocument/2006/relationships/hyperlink" Target="https://cedlabpro.it/menu/sottostante?sottostante=NEXI" TargetMode="External"/><Relationship Id="rId226" Type="http://schemas.openxmlformats.org/officeDocument/2006/relationships/hyperlink" Target="https://cedlabpro.it/menu/scheda-certificato?isin=DE000UL70QQ5" TargetMode="External"/><Relationship Id="rId268" Type="http://schemas.openxmlformats.org/officeDocument/2006/relationships/hyperlink" Target="https://cedlabpro.it/menu/scheda-certificato?isin=XS2773913921" TargetMode="External"/><Relationship Id="rId32" Type="http://schemas.openxmlformats.org/officeDocument/2006/relationships/hyperlink" Target="https://cedlabpro.it/menu/scheda-certificato?isin=XS2394956309" TargetMode="External"/><Relationship Id="rId74" Type="http://schemas.openxmlformats.org/officeDocument/2006/relationships/hyperlink" Target="https://cedlabpro.it/menu/sottostante?sottostante=Volkswagen%20Pref" TargetMode="External"/><Relationship Id="rId128" Type="http://schemas.openxmlformats.org/officeDocument/2006/relationships/hyperlink" Target="https://cedlabpro.it/menu/scheda-certificato?isin=CH1290285142" TargetMode="External"/><Relationship Id="rId5" Type="http://schemas.openxmlformats.org/officeDocument/2006/relationships/hyperlink" Target="https://cedlabpro.it/menu/sottostante?sottostante=Stellantis" TargetMode="External"/><Relationship Id="rId181" Type="http://schemas.openxmlformats.org/officeDocument/2006/relationships/hyperlink" Target="https://cedlabpro.it/menu/sottostante?sottostante=Global%20Payments" TargetMode="External"/><Relationship Id="rId237" Type="http://schemas.openxmlformats.org/officeDocument/2006/relationships/hyperlink" Target="https://cedlabpro.it/menu/sottostante?sottostante=Enel" TargetMode="External"/><Relationship Id="rId279" Type="http://schemas.openxmlformats.org/officeDocument/2006/relationships/hyperlink" Target="https://cedlabpro.it/menu/sottostante?sottostante=Nike" TargetMode="External"/><Relationship Id="rId43" Type="http://schemas.openxmlformats.org/officeDocument/2006/relationships/hyperlink" Target="https://cedlabpro.it/menu/sottostante?sottostante=STMicroelectronics%20(PA)" TargetMode="External"/><Relationship Id="rId139" Type="http://schemas.openxmlformats.org/officeDocument/2006/relationships/hyperlink" Target="https://cedlabpro.it/menu/sottostante?sottostante=STMicroelectronics%20(MI)" TargetMode="External"/><Relationship Id="rId290" Type="http://schemas.openxmlformats.org/officeDocument/2006/relationships/hyperlink" Target="https://cedlabpro.it/menu/sottostante?sottostante=STMicroelectronics%20(PA)" TargetMode="External"/><Relationship Id="rId85" Type="http://schemas.openxmlformats.org/officeDocument/2006/relationships/hyperlink" Target="https://cedlabpro.it/menu/scheda-certificato?isin=DE000HB9L0R9" TargetMode="External"/><Relationship Id="rId150" Type="http://schemas.openxmlformats.org/officeDocument/2006/relationships/hyperlink" Target="https://cedlabpro.it/menu/sottostante?sottostante=Leonardo" TargetMode="External"/><Relationship Id="rId192" Type="http://schemas.openxmlformats.org/officeDocument/2006/relationships/hyperlink" Target="https://cedlabpro.it/menu/scheda-certificato?isin=DE000HC97392" TargetMode="External"/><Relationship Id="rId206" Type="http://schemas.openxmlformats.org/officeDocument/2006/relationships/hyperlink" Target="https://cedlabpro.it/menu/sottostante?sottostante=Pfizer" TargetMode="External"/><Relationship Id="rId248" Type="http://schemas.openxmlformats.org/officeDocument/2006/relationships/hyperlink" Target="https://cedlabpro.it/menu/sottostante?sottostante=Sanofi" TargetMode="External"/><Relationship Id="rId12" Type="http://schemas.openxmlformats.org/officeDocument/2006/relationships/hyperlink" Target="https://cedlabpro.it/menu/scheda-certificato?isin=XS2377615880" TargetMode="External"/><Relationship Id="rId33" Type="http://schemas.openxmlformats.org/officeDocument/2006/relationships/hyperlink" Target="https://cedlabpro.it/menu/sottostante?sottostante=Acciona" TargetMode="External"/><Relationship Id="rId108" Type="http://schemas.openxmlformats.org/officeDocument/2006/relationships/hyperlink" Target="https://cedlabpro.it/menu/sottostante?sottostante=NEXI" TargetMode="External"/><Relationship Id="rId129" Type="http://schemas.openxmlformats.org/officeDocument/2006/relationships/hyperlink" Target="https://cedlabpro.it/menu/sottostante?sottostante=Repsol" TargetMode="External"/><Relationship Id="rId280" Type="http://schemas.openxmlformats.org/officeDocument/2006/relationships/hyperlink" Target="https://cedlabpro.it/menu/scheda-certificato?isin=DE000HC3HDX3" TargetMode="External"/><Relationship Id="rId54" Type="http://schemas.openxmlformats.org/officeDocument/2006/relationships/hyperlink" Target="https://cedlabpro.it/menu/sottostante?sottostante=Nvidia" TargetMode="External"/><Relationship Id="rId75" Type="http://schemas.openxmlformats.org/officeDocument/2006/relationships/hyperlink" Target="https://cedlabpro.it/menu/scheda-certificato?isin=DE000HB9L0G2" TargetMode="External"/><Relationship Id="rId96" Type="http://schemas.openxmlformats.org/officeDocument/2006/relationships/hyperlink" Target="https://cedlabpro.it/menu/sottostante?sottostante=Hello%20Fresh" TargetMode="External"/><Relationship Id="rId140" Type="http://schemas.openxmlformats.org/officeDocument/2006/relationships/hyperlink" Target="https://cedlabpro.it/menu/sottostante?sottostante=Poste%20Italiane" TargetMode="External"/><Relationship Id="rId161" Type="http://schemas.openxmlformats.org/officeDocument/2006/relationships/hyperlink" Target="https://cedlabpro.it/menu/scheda-certificato?isin=CH1139074574" TargetMode="External"/><Relationship Id="rId182" Type="http://schemas.openxmlformats.org/officeDocument/2006/relationships/hyperlink" Target="https://cedlabpro.it/menu/sottostante?sottostante=NEXI" TargetMode="External"/><Relationship Id="rId217" Type="http://schemas.openxmlformats.org/officeDocument/2006/relationships/hyperlink" Target="https://cedlabpro.it/menu/sottostante?sottostante=2.15%25%20BTPS%20Italia%20(03%2F01%2F72)" TargetMode="External"/><Relationship Id="rId6" Type="http://schemas.openxmlformats.org/officeDocument/2006/relationships/hyperlink" Target="https://cedlabpro.it/menu/sottostante?sottostante=Volkswagen%20Pref" TargetMode="External"/><Relationship Id="rId238" Type="http://schemas.openxmlformats.org/officeDocument/2006/relationships/hyperlink" Target="https://cedlabpro.it/menu/sottostante?sottostante=NEXI" TargetMode="External"/><Relationship Id="rId259" Type="http://schemas.openxmlformats.org/officeDocument/2006/relationships/hyperlink" Target="https://cedlabpro.it/menu/scheda-certificato?isin=CH1308688279" TargetMode="External"/><Relationship Id="rId23" Type="http://schemas.openxmlformats.org/officeDocument/2006/relationships/hyperlink" Target="https://cedlabpro.it/menu/sottostante?sottostante=Vodafone" TargetMode="External"/><Relationship Id="rId119" Type="http://schemas.openxmlformats.org/officeDocument/2006/relationships/hyperlink" Target="https://cedlabpro.it/menu/sottostante?sottostante=Intel" TargetMode="External"/><Relationship Id="rId270" Type="http://schemas.openxmlformats.org/officeDocument/2006/relationships/hyperlink" Target="https://cedlabpro.it/menu/sottostante?sottostante=Glencore" TargetMode="External"/><Relationship Id="rId291" Type="http://schemas.openxmlformats.org/officeDocument/2006/relationships/hyperlink" Target="https://cedlabpro.it/menu/sottostante?sottostante=STMicroelectronics%20(PA)" TargetMode="External"/><Relationship Id="rId44" Type="http://schemas.openxmlformats.org/officeDocument/2006/relationships/hyperlink" Target="https://cedlabpro.it/menu/sottostante?sottostante=Enel" TargetMode="External"/><Relationship Id="rId65" Type="http://schemas.openxmlformats.org/officeDocument/2006/relationships/hyperlink" Target="https://cedlabpro.it/menu/scheda-certificato?isin=DE000UL7E967" TargetMode="External"/><Relationship Id="rId86" Type="http://schemas.openxmlformats.org/officeDocument/2006/relationships/hyperlink" Target="https://cedlabpro.it/menu/sottostante?sottostante=NEXI" TargetMode="External"/><Relationship Id="rId130" Type="http://schemas.openxmlformats.org/officeDocument/2006/relationships/hyperlink" Target="https://cedlabpro.it/menu/sottostante?sottostante=Eni" TargetMode="External"/><Relationship Id="rId151" Type="http://schemas.openxmlformats.org/officeDocument/2006/relationships/hyperlink" Target="https://cedlabpro.it/menu/sottostante?sottostante=NEXI" TargetMode="External"/><Relationship Id="rId172" Type="http://schemas.openxmlformats.org/officeDocument/2006/relationships/hyperlink" Target="https://cedlabpro.it/menu/sottostante?sottostante=NEXI" TargetMode="External"/><Relationship Id="rId193" Type="http://schemas.openxmlformats.org/officeDocument/2006/relationships/hyperlink" Target="https://cedlabpro.it/menu/sottostante?sottostante=Stellantis" TargetMode="External"/><Relationship Id="rId207" Type="http://schemas.openxmlformats.org/officeDocument/2006/relationships/hyperlink" Target="https://cedlabpro.it/menu/sottostante?sottostante=0.8%20GSK%20%2B%20Haleon" TargetMode="External"/><Relationship Id="rId228" Type="http://schemas.openxmlformats.org/officeDocument/2006/relationships/hyperlink" Target="https://cedlabpro.it/menu/sottostante?sottostante=STMicroelectronics%20(PA)" TargetMode="External"/><Relationship Id="rId249" Type="http://schemas.openxmlformats.org/officeDocument/2006/relationships/hyperlink" Target="https://cedlabpro.it/menu/sottostante?sottostante=TotalEnergies" TargetMode="External"/><Relationship Id="rId13" Type="http://schemas.openxmlformats.org/officeDocument/2006/relationships/hyperlink" Target="https://cedlabpro.it/menu/sottostante?sottostante=Porsche%20Holding%20SE" TargetMode="External"/><Relationship Id="rId109" Type="http://schemas.openxmlformats.org/officeDocument/2006/relationships/hyperlink" Target="https://cedlabpro.it/menu/sottostante?sottostante=Enel" TargetMode="External"/><Relationship Id="rId260" Type="http://schemas.openxmlformats.org/officeDocument/2006/relationships/hyperlink" Target="https://cedlabpro.it/menu/sottostante?sottostante=Stellantis" TargetMode="External"/><Relationship Id="rId281" Type="http://schemas.openxmlformats.org/officeDocument/2006/relationships/hyperlink" Target="https://cedlabpro.it/menu/sottostante?sottostante=Stellantis" TargetMode="External"/><Relationship Id="rId34" Type="http://schemas.openxmlformats.org/officeDocument/2006/relationships/hyperlink" Target="https://cedlabpro.it/menu/sottostante?sottostante=Acciona" TargetMode="External"/><Relationship Id="rId55" Type="http://schemas.openxmlformats.org/officeDocument/2006/relationships/hyperlink" Target="https://cedlabpro.it/menu/sottostante?sottostante=STMicroelectronics%20(PA)" TargetMode="External"/><Relationship Id="rId76" Type="http://schemas.openxmlformats.org/officeDocument/2006/relationships/hyperlink" Target="https://cedlabpro.it/menu/sottostante?sottostante=Porsche%20Holding%20SE" TargetMode="External"/><Relationship Id="rId97" Type="http://schemas.openxmlformats.org/officeDocument/2006/relationships/hyperlink" Target="https://cedlabpro.it/menu/sottostante?sottostante=Delivery%20Hero" TargetMode="External"/><Relationship Id="rId120" Type="http://schemas.openxmlformats.org/officeDocument/2006/relationships/hyperlink" Target="https://cedlabpro.it/menu/sottostante?sottostante=AT%26T" TargetMode="External"/><Relationship Id="rId141" Type="http://schemas.openxmlformats.org/officeDocument/2006/relationships/hyperlink" Target="https://cedlabpro.it/menu/sottostante?sottostante=STMicroelectronics%20(MI)" TargetMode="External"/><Relationship Id="rId7" Type="http://schemas.openxmlformats.org/officeDocument/2006/relationships/hyperlink" Target="https://cedlabpro.it/menu/scheda-certificato?isin=DE000VU9YXN4" TargetMode="External"/><Relationship Id="rId162" Type="http://schemas.openxmlformats.org/officeDocument/2006/relationships/hyperlink" Target="https://cedlabpro.it/menu/sottostante?sottostante=Stellantis" TargetMode="External"/><Relationship Id="rId183" Type="http://schemas.openxmlformats.org/officeDocument/2006/relationships/hyperlink" Target="https://cedlabpro.it/menu/sottostante?sottostante=Paypal" TargetMode="External"/><Relationship Id="rId218" Type="http://schemas.openxmlformats.org/officeDocument/2006/relationships/hyperlink" Target="https://cedlabpro.it/menu/sottostante?sottostante=2.15%25%20BTPS%20Italia%20(03%2F01%2F72)" TargetMode="External"/><Relationship Id="rId239" Type="http://schemas.openxmlformats.org/officeDocument/2006/relationships/hyperlink" Target="https://cedlabpro.it/menu/scheda-certificato?isin=XS2442999038" TargetMode="External"/><Relationship Id="rId250" Type="http://schemas.openxmlformats.org/officeDocument/2006/relationships/hyperlink" Target="https://cedlabpro.it/menu/sottostante?sottostante=Volkswagen%20Pref" TargetMode="External"/><Relationship Id="rId271" Type="http://schemas.openxmlformats.org/officeDocument/2006/relationships/hyperlink" Target="https://cedlabpro.it/menu/scheda-certificato?isin=XS2315445937" TargetMode="External"/><Relationship Id="rId292" Type="http://schemas.openxmlformats.org/officeDocument/2006/relationships/hyperlink" Target="https://cedlabpro.it/menu/scheda-certificato?isin=DE000VM6Q839" TargetMode="External"/><Relationship Id="rId24" Type="http://schemas.openxmlformats.org/officeDocument/2006/relationships/hyperlink" Target="https://cedlabpro.it/menu/scheda-certificato?isin=XS2377634162" TargetMode="External"/><Relationship Id="rId45" Type="http://schemas.openxmlformats.org/officeDocument/2006/relationships/hyperlink" Target="https://cedlabpro.it/menu/sottostante?sottostante=Generali" TargetMode="External"/><Relationship Id="rId66" Type="http://schemas.openxmlformats.org/officeDocument/2006/relationships/hyperlink" Target="https://cedlabpro.it/menu/sottostante?sottostante=Baidu" TargetMode="External"/><Relationship Id="rId87" Type="http://schemas.openxmlformats.org/officeDocument/2006/relationships/hyperlink" Target="https://cedlabpro.it/menu/sottostante?sottostante=Advanced%20Micro%20Devices" TargetMode="External"/><Relationship Id="rId110" Type="http://schemas.openxmlformats.org/officeDocument/2006/relationships/hyperlink" Target="https://cedlabpro.it/menu/sottostante?sottostante=NEXI" TargetMode="External"/><Relationship Id="rId131" Type="http://schemas.openxmlformats.org/officeDocument/2006/relationships/hyperlink" Target="https://cedlabpro.it/menu/sottostante?sottostante=Repsol" TargetMode="External"/><Relationship Id="rId152" Type="http://schemas.openxmlformats.org/officeDocument/2006/relationships/hyperlink" Target="https://cedlabpro.it/menu/sottostante?sottostante=STMicroelectronics%20(MI)" TargetMode="External"/><Relationship Id="rId173" Type="http://schemas.openxmlformats.org/officeDocument/2006/relationships/hyperlink" Target="https://cedlabpro.it/menu/sottostante?sottostante=Leonardo" TargetMode="External"/><Relationship Id="rId194" Type="http://schemas.openxmlformats.org/officeDocument/2006/relationships/hyperlink" Target="https://cedlabpro.it/menu/sottostante?sottostante=Eni" TargetMode="External"/><Relationship Id="rId208" Type="http://schemas.openxmlformats.org/officeDocument/2006/relationships/hyperlink" Target="https://cedlabpro.it/menu/sottostante?sottostante=Pfizer" TargetMode="External"/><Relationship Id="rId229" Type="http://schemas.openxmlformats.org/officeDocument/2006/relationships/hyperlink" Target="https://cedlabpro.it/menu/scheda-certificato?isin=CH0575762379" TargetMode="External"/><Relationship Id="rId240" Type="http://schemas.openxmlformats.org/officeDocument/2006/relationships/hyperlink" Target="https://cedlabpro.it/menu/sottostante?sottostante=NEXI" TargetMode="External"/><Relationship Id="rId261" Type="http://schemas.openxmlformats.org/officeDocument/2006/relationships/hyperlink" Target="https://cedlabpro.it/menu/sottostante?sottostante=Intesa%20Sanpaolo" TargetMode="External"/><Relationship Id="rId14" Type="http://schemas.openxmlformats.org/officeDocument/2006/relationships/hyperlink" Target="https://cedlabpro.it/menu/sottostante?sottostante=Porsche%20Holding%20SE" TargetMode="External"/><Relationship Id="rId35" Type="http://schemas.openxmlformats.org/officeDocument/2006/relationships/hyperlink" Target="https://cedlabpro.it/menu/sottostante?sottostante=Enel" TargetMode="External"/><Relationship Id="rId56" Type="http://schemas.openxmlformats.org/officeDocument/2006/relationships/hyperlink" Target="https://cedlabpro.it/menu/scheda-certificato?isin=IT0006758533" TargetMode="External"/><Relationship Id="rId77" Type="http://schemas.openxmlformats.org/officeDocument/2006/relationships/hyperlink" Target="https://cedlabpro.it/menu/sottostante?sottostante=Ferrari" TargetMode="External"/><Relationship Id="rId100" Type="http://schemas.openxmlformats.org/officeDocument/2006/relationships/hyperlink" Target="https://cedlabpro.it/menu/scheda-certificato?isin=DE000HC82PG9" TargetMode="External"/><Relationship Id="rId282" Type="http://schemas.openxmlformats.org/officeDocument/2006/relationships/hyperlink" Target="https://cedlabpro.it/menu/sottostante?sottostante=Eni" TargetMode="External"/><Relationship Id="rId8" Type="http://schemas.openxmlformats.org/officeDocument/2006/relationships/hyperlink" Target="https://cedlabpro.it/menu/sottostante?sottostante=Nissan" TargetMode="External"/><Relationship Id="rId98" Type="http://schemas.openxmlformats.org/officeDocument/2006/relationships/hyperlink" Target="https://cedlabpro.it/menu/sottostante?sottostante=Hello%20Fresh" TargetMode="External"/><Relationship Id="rId121" Type="http://schemas.openxmlformats.org/officeDocument/2006/relationships/hyperlink" Target="https://cedlabpro.it/menu/sottostante?sottostante=Intel" TargetMode="External"/><Relationship Id="rId142" Type="http://schemas.openxmlformats.org/officeDocument/2006/relationships/hyperlink" Target="https://cedlabpro.it/menu/scheda-certificato?isin=XS2616825167" TargetMode="External"/><Relationship Id="rId163" Type="http://schemas.openxmlformats.org/officeDocument/2006/relationships/hyperlink" Target="https://cedlabpro.it/menu/sottostante?sottostante=Stellantis" TargetMode="External"/><Relationship Id="rId184" Type="http://schemas.openxmlformats.org/officeDocument/2006/relationships/hyperlink" Target="https://cedlabpro.it/menu/scheda-certificato?isin=XS2383790321" TargetMode="External"/><Relationship Id="rId219" Type="http://schemas.openxmlformats.org/officeDocument/2006/relationships/hyperlink" Target="https://cedlabpro.it/menu/scheda-certificato?isin=XS2315161310" TargetMode="External"/><Relationship Id="rId230" Type="http://schemas.openxmlformats.org/officeDocument/2006/relationships/hyperlink" Target="https://cedlabpro.it/menu/sottostante?sottostante=Alibaba" TargetMode="External"/><Relationship Id="rId251" Type="http://schemas.openxmlformats.org/officeDocument/2006/relationships/hyperlink" Target="https://cedlabpro.it/menu/scheda-certificato?isin=CH1300958936" TargetMode="External"/><Relationship Id="rId25" Type="http://schemas.openxmlformats.org/officeDocument/2006/relationships/hyperlink" Target="https://cedlabpro.it/menu/sottostante?sottostante=Ark%20Genomic%20Revolution%20Etf" TargetMode="External"/><Relationship Id="rId46" Type="http://schemas.openxmlformats.org/officeDocument/2006/relationships/hyperlink" Target="https://cedlabpro.it/menu/sottostante?sottostante=Intesa%20Sanpaolo" TargetMode="External"/><Relationship Id="rId67" Type="http://schemas.openxmlformats.org/officeDocument/2006/relationships/hyperlink" Target="https://cedlabpro.it/menu/sottostante?sottostante=Alibaba" TargetMode="External"/><Relationship Id="rId272" Type="http://schemas.openxmlformats.org/officeDocument/2006/relationships/hyperlink" Target="https://cedlabpro.it/menu/sottostante?sottostante=Adobe" TargetMode="External"/><Relationship Id="rId293" Type="http://schemas.openxmlformats.org/officeDocument/2006/relationships/hyperlink" Target="https://cedlabpro.it/menu/sottostante?sottostante=Air%20France-KLM" TargetMode="External"/><Relationship Id="rId88" Type="http://schemas.openxmlformats.org/officeDocument/2006/relationships/hyperlink" Target="https://cedlabpro.it/menu/sottostante?sottostante=Enel" TargetMode="External"/><Relationship Id="rId111" Type="http://schemas.openxmlformats.org/officeDocument/2006/relationships/hyperlink" Target="https://cedlabpro.it/menu/sottostante?sottostante=Stellantis" TargetMode="External"/><Relationship Id="rId132" Type="http://schemas.openxmlformats.org/officeDocument/2006/relationships/hyperlink" Target="https://cedlabpro.it/menu/sottostante?sottostante=TotalEnergies" TargetMode="External"/><Relationship Id="rId153" Type="http://schemas.openxmlformats.org/officeDocument/2006/relationships/hyperlink" Target="https://cedlabpro.it/menu/scheda-certificato?isin=NLBNPIT1HLA3" TargetMode="External"/><Relationship Id="rId174" Type="http://schemas.openxmlformats.org/officeDocument/2006/relationships/hyperlink" Target="https://cedlabpro.it/menu/sottostante?sottostante=NEXI" TargetMode="External"/><Relationship Id="rId195" Type="http://schemas.openxmlformats.org/officeDocument/2006/relationships/hyperlink" Target="https://cedlabpro.it/menu/sottostante?sottostante=Stellantis" TargetMode="External"/><Relationship Id="rId209" Type="http://schemas.openxmlformats.org/officeDocument/2006/relationships/hyperlink" Target="https://cedlabpro.it/menu/sottostante?sottostante=Roche" TargetMode="External"/><Relationship Id="rId220" Type="http://schemas.openxmlformats.org/officeDocument/2006/relationships/hyperlink" Target="https://cedlabpro.it/menu/sottostante?sottostante=Akzo%20Nobel" TargetMode="External"/><Relationship Id="rId241" Type="http://schemas.openxmlformats.org/officeDocument/2006/relationships/hyperlink" Target="https://cedlabpro.it/menu/sottostante?sottostante=Leonardo" TargetMode="External"/><Relationship Id="rId15" Type="http://schemas.openxmlformats.org/officeDocument/2006/relationships/hyperlink" Target="https://cedlabpro.it/menu/scheda-certificato?isin=XS2425987927" TargetMode="External"/><Relationship Id="rId36" Type="http://schemas.openxmlformats.org/officeDocument/2006/relationships/hyperlink" Target="https://cedlabpro.it/menu/sottostante?sottostante=Energias%20De%20Portugal" TargetMode="External"/><Relationship Id="rId57" Type="http://schemas.openxmlformats.org/officeDocument/2006/relationships/hyperlink" Target="https://cedlabpro.it/menu/sottostante?sottostante=Baidu" TargetMode="External"/><Relationship Id="rId262" Type="http://schemas.openxmlformats.org/officeDocument/2006/relationships/hyperlink" Target="https://cedlabpro.it/menu/sottostante?sottostante=Stellantis" TargetMode="External"/><Relationship Id="rId283" Type="http://schemas.openxmlformats.org/officeDocument/2006/relationships/hyperlink" Target="https://cedlabpro.it/menu/sottostante?sottostante=Intesa%20Sanpaolo" TargetMode="External"/><Relationship Id="rId78" Type="http://schemas.openxmlformats.org/officeDocument/2006/relationships/hyperlink" Target="https://cedlabpro.it/menu/sottostante?sottostante=Porsche%20Holding%20SE" TargetMode="External"/><Relationship Id="rId99" Type="http://schemas.openxmlformats.org/officeDocument/2006/relationships/hyperlink" Target="https://cedlabpro.it/menu/sottostante?sottostante=Just%20Eat%20Takeaway" TargetMode="External"/><Relationship Id="rId101" Type="http://schemas.openxmlformats.org/officeDocument/2006/relationships/hyperlink" Target="https://cedlabpro.it/menu/sottostante?sottostante=Stellantis" TargetMode="External"/><Relationship Id="rId122" Type="http://schemas.openxmlformats.org/officeDocument/2006/relationships/hyperlink" Target="https://cedlabpro.it/menu/sottostante?sottostante=Paypal" TargetMode="External"/><Relationship Id="rId143" Type="http://schemas.openxmlformats.org/officeDocument/2006/relationships/hyperlink" Target="https://cedlabpro.it/menu/sottostante?sottostante=STMicroelectronics%20(MI)" TargetMode="External"/><Relationship Id="rId164" Type="http://schemas.openxmlformats.org/officeDocument/2006/relationships/hyperlink" Target="https://cedlabpro.it/menu/sottostante?sottostante=Tesla" TargetMode="External"/><Relationship Id="rId185" Type="http://schemas.openxmlformats.org/officeDocument/2006/relationships/hyperlink" Target="https://cedlabpro.it/menu/sottostante?sottostante=Volkswagen%20Pref" TargetMode="External"/><Relationship Id="rId9" Type="http://schemas.openxmlformats.org/officeDocument/2006/relationships/hyperlink" Target="https://cedlabpro.it/menu/sottostante?sottostante=Nintendo" TargetMode="External"/><Relationship Id="rId210" Type="http://schemas.openxmlformats.org/officeDocument/2006/relationships/hyperlink" Target="https://cedlabpro.it/menu/sottostante?sottostante=Sanofi" TargetMode="External"/><Relationship Id="rId26" Type="http://schemas.openxmlformats.org/officeDocument/2006/relationships/hyperlink" Target="https://cedlabpro.it/menu/sottostante?sottostante=Ark%20Fintech%20Innovation%20Etf" TargetMode="External"/><Relationship Id="rId231" Type="http://schemas.openxmlformats.org/officeDocument/2006/relationships/hyperlink" Target="https://cedlabpro.it/menu/sottostante?sottostante=Advanced%20Micro%20Devices" TargetMode="External"/><Relationship Id="rId252" Type="http://schemas.openxmlformats.org/officeDocument/2006/relationships/hyperlink" Target="https://cedlabpro.it/menu/sottostante?sottostante=ProShares%20Ultra%2020%2B%20Year%20Treasury" TargetMode="External"/><Relationship Id="rId273" Type="http://schemas.openxmlformats.org/officeDocument/2006/relationships/hyperlink" Target="https://cedlabpro.it/menu/sottostante?sottostante=Adobe" TargetMode="External"/><Relationship Id="rId294" Type="http://schemas.openxmlformats.org/officeDocument/2006/relationships/hyperlink" Target="https://cedlabpro.it/menu/sottostante?sottostante=Air%20France-KLM" TargetMode="External"/><Relationship Id="rId47" Type="http://schemas.openxmlformats.org/officeDocument/2006/relationships/hyperlink" Target="https://cedlabpro.it/menu/sottostante?sottostante=STMicroelectronics%20(PA)" TargetMode="External"/><Relationship Id="rId68" Type="http://schemas.openxmlformats.org/officeDocument/2006/relationships/hyperlink" Target="https://cedlabpro.it/menu/sottostante?sottostante=Baidu" TargetMode="External"/><Relationship Id="rId89" Type="http://schemas.openxmlformats.org/officeDocument/2006/relationships/hyperlink" Target="https://cedlabpro.it/menu/sottostante?sottostante=NEXI" TargetMode="External"/><Relationship Id="rId112" Type="http://schemas.openxmlformats.org/officeDocument/2006/relationships/hyperlink" Target="https://cedlabpro.it/menu/scheda-certificato?isin=IT0005561540" TargetMode="External"/><Relationship Id="rId133" Type="http://schemas.openxmlformats.org/officeDocument/2006/relationships/hyperlink" Target="https://cedlabpro.it/menu/scheda-certificato?isin=XS2428623768" TargetMode="External"/><Relationship Id="rId154" Type="http://schemas.openxmlformats.org/officeDocument/2006/relationships/hyperlink" Target="https://cedlabpro.it/menu/sottostante?sottostante=NEXI" TargetMode="External"/><Relationship Id="rId175" Type="http://schemas.openxmlformats.org/officeDocument/2006/relationships/hyperlink" Target="https://cedlabpro.it/menu/sottostante?sottostante=STMicroelectronics%20(MI)" TargetMode="External"/><Relationship Id="rId196" Type="http://schemas.openxmlformats.org/officeDocument/2006/relationships/hyperlink" Target="https://cedlabpro.it/menu/scheda-certificato?isin=XS2310424077" TargetMode="External"/><Relationship Id="rId200" Type="http://schemas.openxmlformats.org/officeDocument/2006/relationships/hyperlink" Target="https://cedlabpro.it/menu/scheda-certificato?isin=FRELU0004049" TargetMode="External"/><Relationship Id="rId16" Type="http://schemas.openxmlformats.org/officeDocument/2006/relationships/hyperlink" Target="https://cedlabpro.it/menu/sottostante?sottostante=DHL" TargetMode="External"/><Relationship Id="rId221" Type="http://schemas.openxmlformats.org/officeDocument/2006/relationships/hyperlink" Target="https://cedlabpro.it/menu/sottostante?sottostante=Akzo%20Nobel" TargetMode="External"/><Relationship Id="rId242" Type="http://schemas.openxmlformats.org/officeDocument/2006/relationships/hyperlink" Target="https://cedlabpro.it/menu/sottostante?sottostante=NEXI" TargetMode="External"/><Relationship Id="rId263" Type="http://schemas.openxmlformats.org/officeDocument/2006/relationships/hyperlink" Target="https://cedlabpro.it/menu/scheda-certificato?isin=XS2474839003" TargetMode="External"/><Relationship Id="rId284" Type="http://schemas.openxmlformats.org/officeDocument/2006/relationships/hyperlink" Target="https://cedlabpro.it/menu/sottostante?sottostante=Leonardo" TargetMode="External"/><Relationship Id="rId37" Type="http://schemas.openxmlformats.org/officeDocument/2006/relationships/hyperlink" Target="https://cedlabpro.it/menu/scheda-certificato?isin=DE000VM0L3E8" TargetMode="External"/><Relationship Id="rId58" Type="http://schemas.openxmlformats.org/officeDocument/2006/relationships/hyperlink" Target="https://cedlabpro.it/menu/sottostante?sottostante=Alibaba" TargetMode="External"/><Relationship Id="rId79" Type="http://schemas.openxmlformats.org/officeDocument/2006/relationships/hyperlink" Target="https://cedlabpro.it/menu/sottostante?sottostante=Tesla" TargetMode="External"/><Relationship Id="rId102" Type="http://schemas.openxmlformats.org/officeDocument/2006/relationships/hyperlink" Target="https://cedlabpro.it/menu/sottostante?sottostante=Enel" TargetMode="External"/><Relationship Id="rId123" Type="http://schemas.openxmlformats.org/officeDocument/2006/relationships/hyperlink" Target="https://cedlabpro.it/menu/scheda-certificato?isin=CH1132927703" TargetMode="External"/><Relationship Id="rId144" Type="http://schemas.openxmlformats.org/officeDocument/2006/relationships/hyperlink" Target="https://cedlabpro.it/menu/sottostante?sottostante=STMicroelectronics%20(MI)" TargetMode="External"/><Relationship Id="rId90" Type="http://schemas.openxmlformats.org/officeDocument/2006/relationships/hyperlink" Target="https://cedlabpro.it/menu/scheda-certificato?isin=XS2887184310" TargetMode="External"/><Relationship Id="rId165" Type="http://schemas.openxmlformats.org/officeDocument/2006/relationships/hyperlink" Target="https://cedlabpro.it/menu/sottostante?sottostante=Volkswagen%20Pref" TargetMode="External"/><Relationship Id="rId186" Type="http://schemas.openxmlformats.org/officeDocument/2006/relationships/hyperlink" Target="https://cedlabpro.it/menu/sottostante?sottostante=Volkswagen%20Pref" TargetMode="External"/><Relationship Id="rId211" Type="http://schemas.openxmlformats.org/officeDocument/2006/relationships/hyperlink" Target="https://cedlabpro.it/menu/scheda-certificato?isin=XS2441870727" TargetMode="External"/><Relationship Id="rId232" Type="http://schemas.openxmlformats.org/officeDocument/2006/relationships/hyperlink" Target="https://cedlabpro.it/menu/sottostante?sottostante=Alibaba" TargetMode="External"/><Relationship Id="rId253" Type="http://schemas.openxmlformats.org/officeDocument/2006/relationships/hyperlink" Target="https://cedlabpro.it/menu/sottostante?sottostante=ProShares%20Ultra%2020%2B%20Year%20Treasury" TargetMode="External"/><Relationship Id="rId274" Type="http://schemas.openxmlformats.org/officeDocument/2006/relationships/hyperlink" Target="https://cedlabpro.it/menu/sottostante?sottostante=Microsoft" TargetMode="External"/><Relationship Id="rId295" Type="http://schemas.openxmlformats.org/officeDocument/2006/relationships/hyperlink" Target="https://cedlabpro.it/menu/sottostante?sottostante=Tui" TargetMode="External"/><Relationship Id="rId27" Type="http://schemas.openxmlformats.org/officeDocument/2006/relationships/hyperlink" Target="https://cedlabpro.it/menu/sottostante?sottostante=Ark%20Genomic%20Revolution%20Etf" TargetMode="External"/><Relationship Id="rId48" Type="http://schemas.openxmlformats.org/officeDocument/2006/relationships/hyperlink" Target="https://cedlabpro.it/menu/scheda-certificato?isin=CH1349989801" TargetMode="External"/><Relationship Id="rId69" Type="http://schemas.openxmlformats.org/officeDocument/2006/relationships/hyperlink" Target="https://cedlabpro.it/menu/sottostante?sottostante=Tencent" TargetMode="External"/><Relationship Id="rId113" Type="http://schemas.openxmlformats.org/officeDocument/2006/relationships/hyperlink" Target="https://cedlabpro.it/menu/sottostante?sottostante=Air%20France-KLM" TargetMode="External"/><Relationship Id="rId134" Type="http://schemas.openxmlformats.org/officeDocument/2006/relationships/hyperlink" Target="https://cedlabpro.it/menu/sottostante?sottostante=NEXI" TargetMode="External"/><Relationship Id="rId80" Type="http://schemas.openxmlformats.org/officeDocument/2006/relationships/hyperlink" Target="https://cedlabpro.it/menu/scheda-certificato?isin=DE000HB9L0J6" TargetMode="External"/><Relationship Id="rId155" Type="http://schemas.openxmlformats.org/officeDocument/2006/relationships/hyperlink" Target="https://cedlabpro.it/menu/sottostante?sottostante=Eni" TargetMode="External"/><Relationship Id="rId176" Type="http://schemas.openxmlformats.org/officeDocument/2006/relationships/hyperlink" Target="https://cedlabpro.it/menu/scheda-certificato?isin=CH1381835599" TargetMode="External"/><Relationship Id="rId197" Type="http://schemas.openxmlformats.org/officeDocument/2006/relationships/hyperlink" Target="https://cedlabpro.it/menu/sottostante?sottostante=Viatris" TargetMode="External"/><Relationship Id="rId201" Type="http://schemas.openxmlformats.org/officeDocument/2006/relationships/hyperlink" Target="https://cedlabpro.it/menu/sottostante?sottostante=Vodafone" TargetMode="External"/><Relationship Id="rId222" Type="http://schemas.openxmlformats.org/officeDocument/2006/relationships/hyperlink" Target="https://cedlabpro.it/menu/sottostante?sottostante=Covestro" TargetMode="External"/><Relationship Id="rId243" Type="http://schemas.openxmlformats.org/officeDocument/2006/relationships/hyperlink" Target="https://cedlabpro.it/menu/sottostante?sottostante=Unicredit" TargetMode="External"/><Relationship Id="rId264" Type="http://schemas.openxmlformats.org/officeDocument/2006/relationships/hyperlink" Target="https://cedlabpro.it/menu/sottostante?sottostante=STMicroelectronics%20(PA)" TargetMode="External"/><Relationship Id="rId285" Type="http://schemas.openxmlformats.org/officeDocument/2006/relationships/hyperlink" Target="https://cedlabpro.it/menu/sottostante?sottostante=Stellantis" TargetMode="External"/><Relationship Id="rId17" Type="http://schemas.openxmlformats.org/officeDocument/2006/relationships/hyperlink" Target="https://cedlabpro.it/menu/sottostante?sottostante=DHL" TargetMode="External"/><Relationship Id="rId38" Type="http://schemas.openxmlformats.org/officeDocument/2006/relationships/hyperlink" Target="https://cedlabpro.it/menu/sottostante?sottostante=Stellantis" TargetMode="External"/><Relationship Id="rId59" Type="http://schemas.openxmlformats.org/officeDocument/2006/relationships/hyperlink" Target="https://cedlabpro.it/menu/sottostante?sottostante=Baidu" TargetMode="External"/><Relationship Id="rId103" Type="http://schemas.openxmlformats.org/officeDocument/2006/relationships/hyperlink" Target="https://cedlabpro.it/menu/sottostante?sottostante=Stellantis" TargetMode="External"/><Relationship Id="rId124" Type="http://schemas.openxmlformats.org/officeDocument/2006/relationships/hyperlink" Target="https://cedlabpro.it/menu/sottostante?sottostante=Volkswagen%20Pref" TargetMode="External"/><Relationship Id="rId70" Type="http://schemas.openxmlformats.org/officeDocument/2006/relationships/hyperlink" Target="https://cedlabpro.it/menu/scheda-certificato?isin=XS2623598757" TargetMode="External"/><Relationship Id="rId91" Type="http://schemas.openxmlformats.org/officeDocument/2006/relationships/hyperlink" Target="https://cedlabpro.it/menu/sottostante?sottostante=LVMH%20Louis%20Vuitton" TargetMode="External"/><Relationship Id="rId145" Type="http://schemas.openxmlformats.org/officeDocument/2006/relationships/hyperlink" Target="https://cedlabpro.it/menu/scheda-certificato?isin=XS2774090034" TargetMode="External"/><Relationship Id="rId166" Type="http://schemas.openxmlformats.org/officeDocument/2006/relationships/hyperlink" Target="https://cedlabpro.it/menu/scheda-certificato?isin=DE000HC1C517" TargetMode="External"/><Relationship Id="rId187" Type="http://schemas.openxmlformats.org/officeDocument/2006/relationships/hyperlink" Target="https://cedlabpro.it/menu/scheda-certificato?isin=DE000VM4NXP3" TargetMode="External"/><Relationship Id="rId1" Type="http://schemas.openxmlformats.org/officeDocument/2006/relationships/hyperlink" Target="https://cedlabpro.it/menu/scheda-certificato?isin=CH1121825462" TargetMode="External"/><Relationship Id="rId212" Type="http://schemas.openxmlformats.org/officeDocument/2006/relationships/hyperlink" Target="https://cedlabpro.it/menu/sottostante?sottostante=Sartorius%20Stedim%20Biotech" TargetMode="External"/><Relationship Id="rId233" Type="http://schemas.openxmlformats.org/officeDocument/2006/relationships/hyperlink" Target="https://cedlabpro.it/menu/sottostante?sottostante=Netflix" TargetMode="External"/><Relationship Id="rId254" Type="http://schemas.openxmlformats.org/officeDocument/2006/relationships/hyperlink" Target="https://cedlabpro.it/menu/scheda-certificato?isin=NLBNPIT1JO96" TargetMode="External"/><Relationship Id="rId28" Type="http://schemas.openxmlformats.org/officeDocument/2006/relationships/hyperlink" Target="https://cedlabpro.it/menu/sottostante?sottostante=Ark%20Innovation" TargetMode="External"/><Relationship Id="rId49" Type="http://schemas.openxmlformats.org/officeDocument/2006/relationships/hyperlink" Target="https://cedlabpro.it/menu/sottostante?sottostante=0%25%20Bundesrepublik%20Deutschland" TargetMode="External"/><Relationship Id="rId114" Type="http://schemas.openxmlformats.org/officeDocument/2006/relationships/hyperlink" Target="https://cedlabpro.it/menu/sottostante?sottostante=Air%20France-KLM" TargetMode="External"/><Relationship Id="rId275" Type="http://schemas.openxmlformats.org/officeDocument/2006/relationships/hyperlink" Target="https://cedlabpro.it/menu/scheda-certificato?isin=XS2394997089" TargetMode="External"/><Relationship Id="rId60" Type="http://schemas.openxmlformats.org/officeDocument/2006/relationships/hyperlink" Target="https://cedlabpro.it/menu/sottostante?sottostante=Banco%20BPM" TargetMode="External"/><Relationship Id="rId81" Type="http://schemas.openxmlformats.org/officeDocument/2006/relationships/hyperlink" Target="https://cedlabpro.it/menu/sottostante?sottostante=TripAdvisor" TargetMode="External"/><Relationship Id="rId135" Type="http://schemas.openxmlformats.org/officeDocument/2006/relationships/hyperlink" Target="https://cedlabpro.it/menu/sottostante?sottostante=A2A" TargetMode="External"/><Relationship Id="rId156" Type="http://schemas.openxmlformats.org/officeDocument/2006/relationships/hyperlink" Target="https://cedlabpro.it/menu/sottostante?sottostante=Moncler" TargetMode="External"/><Relationship Id="rId177" Type="http://schemas.openxmlformats.org/officeDocument/2006/relationships/hyperlink" Target="https://cedlabpro.it/menu/sottostante?sottostante=2.45%25%20BTPS%20Italia%20(09%2F01%2F50)" TargetMode="External"/><Relationship Id="rId198" Type="http://schemas.openxmlformats.org/officeDocument/2006/relationships/hyperlink" Target="https://cedlabpro.it/menu/sottostante?sottostante=BioMarin%20Pharmaceutical" TargetMode="External"/><Relationship Id="rId202" Type="http://schemas.openxmlformats.org/officeDocument/2006/relationships/hyperlink" Target="https://cedlabpro.it/menu/sottostante?sottostante=Deutsche%20Telekom" TargetMode="External"/><Relationship Id="rId223" Type="http://schemas.openxmlformats.org/officeDocument/2006/relationships/hyperlink" Target="https://cedlabpro.it/menu/scheda-certificato?isin=XS2774091511" TargetMode="External"/><Relationship Id="rId244" Type="http://schemas.openxmlformats.org/officeDocument/2006/relationships/hyperlink" Target="https://cedlabpro.it/menu/scheda-certificato?isin=XS2317595499" TargetMode="External"/><Relationship Id="rId18" Type="http://schemas.openxmlformats.org/officeDocument/2006/relationships/hyperlink" Target="https://cedlabpro.it/menu/sottostante?sottostante=Poste%20Italiane" TargetMode="External"/><Relationship Id="rId39" Type="http://schemas.openxmlformats.org/officeDocument/2006/relationships/hyperlink" Target="https://cedlabpro.it/menu/sottostante?sottostante=Stellantis" TargetMode="External"/><Relationship Id="rId265" Type="http://schemas.openxmlformats.org/officeDocument/2006/relationships/hyperlink" Target="https://cedlabpro.it/menu/sottostante?sottostante=BPER%20Banca" TargetMode="External"/><Relationship Id="rId286" Type="http://schemas.openxmlformats.org/officeDocument/2006/relationships/hyperlink" Target="https://cedlabpro.it/menu/scheda-certificato?isin=DE000HD11CD1" TargetMode="External"/><Relationship Id="rId50" Type="http://schemas.openxmlformats.org/officeDocument/2006/relationships/hyperlink" Target="https://cedlabpro.it/menu/sottostante?sottostante=0%25%20Bundesrepublik%20Deutschland" TargetMode="External"/><Relationship Id="rId104" Type="http://schemas.openxmlformats.org/officeDocument/2006/relationships/hyperlink" Target="https://cedlabpro.it/menu/scheda-certificato?isin=XS2675089507" TargetMode="External"/><Relationship Id="rId125" Type="http://schemas.openxmlformats.org/officeDocument/2006/relationships/hyperlink" Target="https://cedlabpro.it/menu/sottostante?sottostante=Ford" TargetMode="External"/><Relationship Id="rId146" Type="http://schemas.openxmlformats.org/officeDocument/2006/relationships/hyperlink" Target="https://cedlabpro.it/menu/sottostante?sottostante=BTPS%200.95%2003%2F01%2F37" TargetMode="External"/><Relationship Id="rId167" Type="http://schemas.openxmlformats.org/officeDocument/2006/relationships/hyperlink" Target="https://cedlabpro.it/menu/sottostante?sottostante=NEXI" TargetMode="External"/><Relationship Id="rId188" Type="http://schemas.openxmlformats.org/officeDocument/2006/relationships/hyperlink" Target="https://cedlabpro.it/menu/sottostante?sottostante=Stellantis" TargetMode="External"/><Relationship Id="rId71" Type="http://schemas.openxmlformats.org/officeDocument/2006/relationships/hyperlink" Target="https://cedlabpro.it/menu/sottostante?sottostante=Stellantis" TargetMode="External"/><Relationship Id="rId92" Type="http://schemas.openxmlformats.org/officeDocument/2006/relationships/hyperlink" Target="https://cedlabpro.it/menu/sottostante?sottostante=Amazon" TargetMode="External"/><Relationship Id="rId213" Type="http://schemas.openxmlformats.org/officeDocument/2006/relationships/hyperlink" Target="https://cedlabpro.it/menu/sottostante?sottostante=SAP" TargetMode="External"/><Relationship Id="rId234" Type="http://schemas.openxmlformats.org/officeDocument/2006/relationships/hyperlink" Target="https://cedlabpro.it/menu/sottostante?sottostante=Nvidia" TargetMode="External"/><Relationship Id="rId2" Type="http://schemas.openxmlformats.org/officeDocument/2006/relationships/hyperlink" Target="https://cedlabpro.it/menu/sottostante?sottostante=Volkswagen%20Pref" TargetMode="External"/><Relationship Id="rId29" Type="http://schemas.openxmlformats.org/officeDocument/2006/relationships/hyperlink" Target="https://cedlabpro.it/menu/scheda-certificato?isin=DE000UL5FTB6" TargetMode="External"/><Relationship Id="rId255" Type="http://schemas.openxmlformats.org/officeDocument/2006/relationships/hyperlink" Target="https://cedlabpro.it/menu/sottostante?sottostante=NEXI" TargetMode="External"/><Relationship Id="rId276" Type="http://schemas.openxmlformats.org/officeDocument/2006/relationships/hyperlink" Target="https://cedlabpro.it/menu/sottostante?sottostante=Nike" TargetMode="External"/><Relationship Id="rId40" Type="http://schemas.openxmlformats.org/officeDocument/2006/relationships/hyperlink" Target="https://cedlabpro.it/menu/sottostante?sottostante=Tesla" TargetMode="External"/><Relationship Id="rId115" Type="http://schemas.openxmlformats.org/officeDocument/2006/relationships/hyperlink" Target="https://cedlabpro.it/menu/scheda-certificato?isin=XS2300912347" TargetMode="External"/><Relationship Id="rId136" Type="http://schemas.openxmlformats.org/officeDocument/2006/relationships/hyperlink" Target="https://cedlabpro.it/menu/sottostante?sottostante=NEXI" TargetMode="External"/><Relationship Id="rId157" Type="http://schemas.openxmlformats.org/officeDocument/2006/relationships/hyperlink" Target="https://cedlabpro.it/menu/sottostante?sottostante=NEXI" TargetMode="External"/><Relationship Id="rId178" Type="http://schemas.openxmlformats.org/officeDocument/2006/relationships/hyperlink" Target="https://cedlabpro.it/menu/sottostante?sottostante=2.45%25%20BTPS%20Italia%20(09%2F01%2F50)" TargetMode="External"/><Relationship Id="rId61" Type="http://schemas.openxmlformats.org/officeDocument/2006/relationships/hyperlink" Target="https://cedlabpro.it/menu/sottostante?sottostante=Enel" TargetMode="External"/><Relationship Id="rId82" Type="http://schemas.openxmlformats.org/officeDocument/2006/relationships/hyperlink" Target="https://cedlabpro.it/menu/sottostante?sottostante=Airbnb" TargetMode="External"/><Relationship Id="rId199" Type="http://schemas.openxmlformats.org/officeDocument/2006/relationships/hyperlink" Target="https://cedlabpro.it/menu/sottostante?sottostante=Viatris" TargetMode="External"/><Relationship Id="rId203" Type="http://schemas.openxmlformats.org/officeDocument/2006/relationships/hyperlink" Target="https://cedlabpro.it/menu/sottostante?sottostante=Telecom%20Italia" TargetMode="External"/><Relationship Id="rId19" Type="http://schemas.openxmlformats.org/officeDocument/2006/relationships/hyperlink" Target="https://cedlabpro.it/menu/scheda-certificato?isin=IT0006751686" TargetMode="External"/><Relationship Id="rId224" Type="http://schemas.openxmlformats.org/officeDocument/2006/relationships/hyperlink" Target="https://cedlabpro.it/menu/sottostante?sottostante=BTPS%204%2002%2F01%2F37" TargetMode="External"/><Relationship Id="rId245" Type="http://schemas.openxmlformats.org/officeDocument/2006/relationships/hyperlink" Target="https://cedlabpro.it/menu/sottostante?sottostante=Volkswagen%20Pref" TargetMode="External"/><Relationship Id="rId266" Type="http://schemas.openxmlformats.org/officeDocument/2006/relationships/hyperlink" Target="https://cedlabpro.it/menu/sottostante?sottostante=Pirelli%20%26%20C" TargetMode="External"/><Relationship Id="rId287" Type="http://schemas.openxmlformats.org/officeDocument/2006/relationships/hyperlink" Target="https://cedlabpro.it/menu/sottostante?sottostante=Stellantis" TargetMode="External"/><Relationship Id="rId30" Type="http://schemas.openxmlformats.org/officeDocument/2006/relationships/hyperlink" Target="https://cedlabpro.it/menu/sottostante?sottostante=Nike" TargetMode="External"/><Relationship Id="rId105" Type="http://schemas.openxmlformats.org/officeDocument/2006/relationships/hyperlink" Target="https://cedlabpro.it/menu/sottostante?sottostante=Intel" TargetMode="External"/><Relationship Id="rId126" Type="http://schemas.openxmlformats.org/officeDocument/2006/relationships/hyperlink" Target="https://cedlabpro.it/menu/sottostante?sottostante=Li%20auto" TargetMode="External"/><Relationship Id="rId147" Type="http://schemas.openxmlformats.org/officeDocument/2006/relationships/hyperlink" Target="https://cedlabpro.it/menu/sottostante?sottostante=BTPS%200.95%2003%2F01%2F37" TargetMode="External"/><Relationship Id="rId168" Type="http://schemas.openxmlformats.org/officeDocument/2006/relationships/hyperlink" Target="https://cedlabpro.it/menu/sottostante?sottostante=Eni" TargetMode="External"/><Relationship Id="rId51" Type="http://schemas.openxmlformats.org/officeDocument/2006/relationships/hyperlink" Target="https://cedlabpro.it/menu/scheda-certificato?isin=DE000VM0L3F5" TargetMode="External"/><Relationship Id="rId72" Type="http://schemas.openxmlformats.org/officeDocument/2006/relationships/hyperlink" Target="https://cedlabpro.it/menu/sottostante?sottostante=Mercedes%20Benz" TargetMode="External"/><Relationship Id="rId93" Type="http://schemas.openxmlformats.org/officeDocument/2006/relationships/hyperlink" Target="https://cedlabpro.it/menu/sottostante?sottostante=LVMH%20Louis%20Vuitton" TargetMode="External"/><Relationship Id="rId189" Type="http://schemas.openxmlformats.org/officeDocument/2006/relationships/hyperlink" Target="https://cedlabpro.it/menu/sottostante?sottostante=Eni" TargetMode="External"/><Relationship Id="rId3" Type="http://schemas.openxmlformats.org/officeDocument/2006/relationships/hyperlink" Target="https://cedlabpro.it/menu/sottostante?sottostante=Mercedes%20Benz" TargetMode="External"/><Relationship Id="rId214" Type="http://schemas.openxmlformats.org/officeDocument/2006/relationships/hyperlink" Target="https://cedlabpro.it/menu/sottostante?sottostante=Sartorius%20Stedim%20Biotech" TargetMode="External"/><Relationship Id="rId235" Type="http://schemas.openxmlformats.org/officeDocument/2006/relationships/hyperlink" Target="https://cedlabpro.it/menu/scheda-certificato?isin=IT0005514267" TargetMode="External"/><Relationship Id="rId256" Type="http://schemas.openxmlformats.org/officeDocument/2006/relationships/hyperlink" Target="https://cedlabpro.it/menu/sottostante?sottostante=Leonardo" TargetMode="External"/><Relationship Id="rId277" Type="http://schemas.openxmlformats.org/officeDocument/2006/relationships/hyperlink" Target="https://cedlabpro.it/menu/sottostante?sottostante=Amazon" TargetMode="External"/><Relationship Id="rId116" Type="http://schemas.openxmlformats.org/officeDocument/2006/relationships/hyperlink" Target="https://cedlabpro.it/menu/sottostante?sottostante=Basf" TargetMode="External"/><Relationship Id="rId137" Type="http://schemas.openxmlformats.org/officeDocument/2006/relationships/hyperlink" Target="https://cedlabpro.it/menu/sottostante?sottostante=Unicredit" TargetMode="External"/><Relationship Id="rId158" Type="http://schemas.openxmlformats.org/officeDocument/2006/relationships/hyperlink" Target="https://cedlabpro.it/menu/scheda-certificato?isin=XS2616878877" TargetMode="External"/><Relationship Id="rId20" Type="http://schemas.openxmlformats.org/officeDocument/2006/relationships/hyperlink" Target="https://cedlabpro.it/menu/sottostante?sottostante=Vodafone" TargetMode="External"/><Relationship Id="rId41" Type="http://schemas.openxmlformats.org/officeDocument/2006/relationships/hyperlink" Target="https://cedlabpro.it/menu/sottostante?sottostante=Volkswagen%20Pref" TargetMode="External"/><Relationship Id="rId62" Type="http://schemas.openxmlformats.org/officeDocument/2006/relationships/hyperlink" Target="https://cedlabpro.it/menu/scheda-certificato?isin=XS2436126838" TargetMode="External"/><Relationship Id="rId83" Type="http://schemas.openxmlformats.org/officeDocument/2006/relationships/hyperlink" Target="https://cedlabpro.it/menu/sottostante?sottostante=TripAdvisor" TargetMode="External"/><Relationship Id="rId179" Type="http://schemas.openxmlformats.org/officeDocument/2006/relationships/hyperlink" Target="https://cedlabpro.it/menu/scheda-certificato?isin=NLBNPIT1HZI6" TargetMode="External"/><Relationship Id="rId190" Type="http://schemas.openxmlformats.org/officeDocument/2006/relationships/hyperlink" Target="https://cedlabpro.it/menu/sottostante?sottostante=Stellantis" TargetMode="External"/><Relationship Id="rId204" Type="http://schemas.openxmlformats.org/officeDocument/2006/relationships/hyperlink" Target="https://cedlabpro.it/menu/sottostante?sottostante=Vodafone" TargetMode="External"/><Relationship Id="rId225" Type="http://schemas.openxmlformats.org/officeDocument/2006/relationships/hyperlink" Target="https://cedlabpro.it/menu/sottostante?sottostante=BTPS%204%2002%2F01%2F37" TargetMode="External"/><Relationship Id="rId246" Type="http://schemas.openxmlformats.org/officeDocument/2006/relationships/hyperlink" Target="https://cedlabpro.it/menu/sottostante?sottostante=Nestl%C3%A9" TargetMode="External"/><Relationship Id="rId267" Type="http://schemas.openxmlformats.org/officeDocument/2006/relationships/hyperlink" Target="https://cedlabpro.it/menu/sottostante?sottostante=STMicroelectronics%20(PA)" TargetMode="External"/><Relationship Id="rId288" Type="http://schemas.openxmlformats.org/officeDocument/2006/relationships/hyperlink" Target="https://cedlabpro.it/menu/sottostante?sottostante=Stellantis" TargetMode="External"/><Relationship Id="rId106" Type="http://schemas.openxmlformats.org/officeDocument/2006/relationships/hyperlink" Target="https://cedlabpro.it/menu/sottostante?sottostante=Intel" TargetMode="External"/><Relationship Id="rId127" Type="http://schemas.openxmlformats.org/officeDocument/2006/relationships/hyperlink" Target="https://cedlabpro.it/menu/sottostante?sottostante=Volkswagen%20Pref" TargetMode="External"/><Relationship Id="rId10" Type="http://schemas.openxmlformats.org/officeDocument/2006/relationships/hyperlink" Target="https://cedlabpro.it/menu/sottostante?sottostante=Nissan" TargetMode="External"/><Relationship Id="rId31" Type="http://schemas.openxmlformats.org/officeDocument/2006/relationships/hyperlink" Target="https://cedlabpro.it/menu/sottostante?sottostante=Nike" TargetMode="External"/><Relationship Id="rId52" Type="http://schemas.openxmlformats.org/officeDocument/2006/relationships/hyperlink" Target="https://cedlabpro.it/menu/sottostante?sottostante=STMicroelectronics%20(PA)" TargetMode="External"/><Relationship Id="rId73" Type="http://schemas.openxmlformats.org/officeDocument/2006/relationships/hyperlink" Target="https://cedlabpro.it/menu/sottostante?sottostante=Stellantis" TargetMode="External"/><Relationship Id="rId94" Type="http://schemas.openxmlformats.org/officeDocument/2006/relationships/hyperlink" Target="https://cedlabpro.it/menu/sottostante?sottostante=Nike" TargetMode="External"/><Relationship Id="rId148" Type="http://schemas.openxmlformats.org/officeDocument/2006/relationships/hyperlink" Target="https://cedlabpro.it/menu/scheda-certificato?isin=NLBNPIT1HL75" TargetMode="External"/><Relationship Id="rId169" Type="http://schemas.openxmlformats.org/officeDocument/2006/relationships/hyperlink" Target="https://cedlabpro.it/menu/sottostante?sottostante=Moncler" TargetMode="External"/><Relationship Id="rId4" Type="http://schemas.openxmlformats.org/officeDocument/2006/relationships/hyperlink" Target="https://cedlabpro.it/menu/sottostante?sottostante=Renault" TargetMode="External"/><Relationship Id="rId180" Type="http://schemas.openxmlformats.org/officeDocument/2006/relationships/hyperlink" Target="https://cedlabpro.it/menu/sottostante?sottostante=NEXI" TargetMode="External"/><Relationship Id="rId215" Type="http://schemas.openxmlformats.org/officeDocument/2006/relationships/hyperlink" Target="https://cedlabpro.it/menu/sottostante?sottostante=Siemens%20Energy" TargetMode="External"/><Relationship Id="rId236" Type="http://schemas.openxmlformats.org/officeDocument/2006/relationships/hyperlink" Target="https://cedlabpro.it/menu/sottostante?sottostante=NEXI" TargetMode="External"/><Relationship Id="rId257" Type="http://schemas.openxmlformats.org/officeDocument/2006/relationships/hyperlink" Target="https://cedlabpro.it/menu/sottostante?sottostante=NEXI" TargetMode="External"/><Relationship Id="rId278" Type="http://schemas.openxmlformats.org/officeDocument/2006/relationships/hyperlink" Target="https://cedlabpro.it/menu/sottostante?sottostante=Microsoft" TargetMode="External"/><Relationship Id="rId42" Type="http://schemas.openxmlformats.org/officeDocument/2006/relationships/hyperlink" Target="https://cedlabpro.it/menu/scheda-certificato?isin=CH1316655484" TargetMode="External"/><Relationship Id="rId84" Type="http://schemas.openxmlformats.org/officeDocument/2006/relationships/hyperlink" Target="https://cedlabpro.it/menu/sottostante?sottostante=Tui" TargetMode="External"/><Relationship Id="rId138" Type="http://schemas.openxmlformats.org/officeDocument/2006/relationships/hyperlink" Target="https://cedlabpro.it/menu/scheda-certificato?isin=DE000HC8EES7" TargetMode="External"/><Relationship Id="rId191" Type="http://schemas.openxmlformats.org/officeDocument/2006/relationships/hyperlink" Target="https://cedlabpro.it/menu/sottostante?sottostante=Unicredit" TargetMode="External"/><Relationship Id="rId205" Type="http://schemas.openxmlformats.org/officeDocument/2006/relationships/hyperlink" Target="https://cedlabpro.it/menu/scheda-certificato?isin=FRELU0004056" TargetMode="External"/><Relationship Id="rId247" Type="http://schemas.openxmlformats.org/officeDocument/2006/relationships/hyperlink" Target="https://cedlabpro.it/menu/sottostante?sottostante=Rwe" TargetMode="External"/><Relationship Id="rId107" Type="http://schemas.openxmlformats.org/officeDocument/2006/relationships/hyperlink" Target="https://cedlabpro.it/menu/scheda-certificato?isin=NLBNPIT1GJM4" TargetMode="External"/><Relationship Id="rId289" Type="http://schemas.openxmlformats.org/officeDocument/2006/relationships/hyperlink" Target="https://cedlabpro.it/menu/scheda-certificato?isin=DE000HD11CE9" TargetMode="External"/><Relationship Id="rId11" Type="http://schemas.openxmlformats.org/officeDocument/2006/relationships/hyperlink" Target="https://cedlabpro.it/menu/sottostante?sottostante=Panasonic" TargetMode="External"/><Relationship Id="rId53" Type="http://schemas.openxmlformats.org/officeDocument/2006/relationships/hyperlink" Target="https://cedlabpro.it/menu/sottostante?sottostante=Advanced%20Micro%20Devices" TargetMode="External"/><Relationship Id="rId149" Type="http://schemas.openxmlformats.org/officeDocument/2006/relationships/hyperlink" Target="https://cedlabpro.it/menu/sottostante?sottostante=NEXI" TargetMode="External"/><Relationship Id="rId95" Type="http://schemas.openxmlformats.org/officeDocument/2006/relationships/hyperlink" Target="https://cedlabpro.it/menu/scheda-certificato?isin=XS2470719548" TargetMode="External"/><Relationship Id="rId160" Type="http://schemas.openxmlformats.org/officeDocument/2006/relationships/hyperlink" Target="https://cedlabpro.it/menu/sottostante?sottostante=Stellantis" TargetMode="External"/><Relationship Id="rId216" Type="http://schemas.openxmlformats.org/officeDocument/2006/relationships/hyperlink" Target="https://cedlabpro.it/menu/scheda-certificato?isin=CH1390861396" TargetMode="External"/><Relationship Id="rId258" Type="http://schemas.openxmlformats.org/officeDocument/2006/relationships/hyperlink" Target="https://cedlabpro.it/menu/sottostante?sottostante=Unicredit" TargetMode="External"/><Relationship Id="rId22" Type="http://schemas.openxmlformats.org/officeDocument/2006/relationships/hyperlink" Target="https://cedlabpro.it/menu/sottostante?sottostante=Telefonica" TargetMode="External"/><Relationship Id="rId64" Type="http://schemas.openxmlformats.org/officeDocument/2006/relationships/hyperlink" Target="https://cedlabpro.it/menu/sottostante?sottostante=Basf" TargetMode="External"/><Relationship Id="rId118" Type="http://schemas.openxmlformats.org/officeDocument/2006/relationships/hyperlink" Target="https://cedlabpro.it/menu/scheda-certificato?isin=XS2395054575" TargetMode="External"/><Relationship Id="rId171" Type="http://schemas.openxmlformats.org/officeDocument/2006/relationships/hyperlink" Target="https://cedlabpro.it/menu/scheda-certificato?isin=DE000HC1C525" TargetMode="External"/><Relationship Id="rId227" Type="http://schemas.openxmlformats.org/officeDocument/2006/relationships/hyperlink" Target="https://cedlabpro.it/menu/sottostante?sottostante=STMicroelectronics%20(PA)" TargetMode="External"/><Relationship Id="rId269" Type="http://schemas.openxmlformats.org/officeDocument/2006/relationships/hyperlink" Target="https://cedlabpro.it/menu/sottostante?sottostante=Glencor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cedlabpro.it/menu/sottostante?sottostante=Nissan" TargetMode="External"/><Relationship Id="rId13" Type="http://schemas.openxmlformats.org/officeDocument/2006/relationships/hyperlink" Target="https://cedlabpro.it/menu/sottostante?sottostante=Porsche%20Holding%20SE" TargetMode="External"/><Relationship Id="rId18" Type="http://schemas.openxmlformats.org/officeDocument/2006/relationships/hyperlink" Target="https://cedlabpro.it/menu/sottostante?sottostante=Microsoft" TargetMode="External"/><Relationship Id="rId3" Type="http://schemas.openxmlformats.org/officeDocument/2006/relationships/hyperlink" Target="https://cedlabpro.it/menu/sottostante?sottostante=Mercedes%20Benz" TargetMode="External"/><Relationship Id="rId7" Type="http://schemas.openxmlformats.org/officeDocument/2006/relationships/hyperlink" Target="https://cedlabpro.it/menu/scheda-certificato?isin=DE000VU9YXN4" TargetMode="External"/><Relationship Id="rId12" Type="http://schemas.openxmlformats.org/officeDocument/2006/relationships/hyperlink" Target="https://cedlabpro.it/menu/scheda-certificato?isin=XS2377615880" TargetMode="External"/><Relationship Id="rId17" Type="http://schemas.openxmlformats.org/officeDocument/2006/relationships/hyperlink" Target="https://cedlabpro.it/menu/sottostante?sottostante=Adobe" TargetMode="External"/><Relationship Id="rId2" Type="http://schemas.openxmlformats.org/officeDocument/2006/relationships/hyperlink" Target="https://cedlabpro.it/menu/sottostante?sottostante=Volkswagen%20Pref" TargetMode="External"/><Relationship Id="rId16" Type="http://schemas.openxmlformats.org/officeDocument/2006/relationships/hyperlink" Target="https://cedlabpro.it/menu/sottostante?sottostante=Adobe" TargetMode="External"/><Relationship Id="rId1" Type="http://schemas.openxmlformats.org/officeDocument/2006/relationships/hyperlink" Target="https://cedlabpro.it/menu/scheda-certificato?isin=CH1121825462" TargetMode="External"/><Relationship Id="rId6" Type="http://schemas.openxmlformats.org/officeDocument/2006/relationships/hyperlink" Target="https://cedlabpro.it/menu/sottostante?sottostante=Volkswagen%20Pref" TargetMode="External"/><Relationship Id="rId11" Type="http://schemas.openxmlformats.org/officeDocument/2006/relationships/hyperlink" Target="https://cedlabpro.it/menu/sottostante?sottostante=Panasonic" TargetMode="External"/><Relationship Id="rId5" Type="http://schemas.openxmlformats.org/officeDocument/2006/relationships/hyperlink" Target="https://cedlabpro.it/menu/sottostante?sottostante=Stellantis" TargetMode="External"/><Relationship Id="rId15" Type="http://schemas.openxmlformats.org/officeDocument/2006/relationships/hyperlink" Target="https://cedlabpro.it/menu/scheda-certificato?isin=XS2315445937" TargetMode="External"/><Relationship Id="rId10" Type="http://schemas.openxmlformats.org/officeDocument/2006/relationships/hyperlink" Target="https://cedlabpro.it/menu/sottostante?sottostante=Nissan" TargetMode="External"/><Relationship Id="rId19" Type="http://schemas.openxmlformats.org/officeDocument/2006/relationships/drawing" Target="../drawings/drawing2.xml"/><Relationship Id="rId4" Type="http://schemas.openxmlformats.org/officeDocument/2006/relationships/hyperlink" Target="https://cedlabpro.it/menu/sottostante?sottostante=Renault" TargetMode="External"/><Relationship Id="rId9" Type="http://schemas.openxmlformats.org/officeDocument/2006/relationships/hyperlink" Target="https://cedlabpro.it/menu/sottostante?sottostante=Nintendo" TargetMode="External"/><Relationship Id="rId14" Type="http://schemas.openxmlformats.org/officeDocument/2006/relationships/hyperlink" Target="https://cedlabpro.it/menu/sottostante?sottostante=Porsche%20Holding%20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2"/>
  <sheetViews>
    <sheetView tabSelected="1" topLeftCell="C1" workbookViewId="0">
      <selection activeCell="O18" sqref="O18"/>
    </sheetView>
  </sheetViews>
  <sheetFormatPr baseColWidth="10" defaultColWidth="8.83203125" defaultRowHeight="15" x14ac:dyDescent="0.2"/>
  <cols>
    <col min="1" max="1" width="22" style="7" bestFit="1" customWidth="1"/>
    <col min="2" max="2" width="14.6640625" style="7" customWidth="1"/>
    <col min="3" max="3" width="16.83203125" style="7" customWidth="1"/>
    <col min="4" max="4" width="14" style="7" customWidth="1"/>
    <col min="5" max="5" width="16.6640625" style="7" customWidth="1"/>
    <col min="6" max="8" width="9.1640625" style="7" bestFit="1" customWidth="1"/>
    <col min="9" max="9" width="9.33203125" style="7" bestFit="1" customWidth="1"/>
    <col min="10" max="12" width="9.1640625" style="7" bestFit="1" customWidth="1"/>
    <col min="13" max="14" width="9.1640625" style="7" customWidth="1"/>
    <col min="15" max="17" width="10.5" style="7" customWidth="1"/>
    <col min="18" max="18" width="12.5" style="7" customWidth="1"/>
    <col min="19" max="19" width="9.1640625" style="7" bestFit="1" customWidth="1"/>
    <col min="20" max="20" width="11.1640625" style="7" customWidth="1"/>
    <col min="21" max="21" width="10.6640625" style="7" bestFit="1" customWidth="1"/>
    <col min="22" max="22" width="9" style="7" bestFit="1" customWidth="1"/>
    <col min="23" max="16384" width="8.83203125" style="7"/>
  </cols>
  <sheetData>
    <row r="1" spans="1:21" ht="45" x14ac:dyDescent="0.2">
      <c r="A1" s="5" t="s">
        <v>0</v>
      </c>
      <c r="B1" s="5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150</v>
      </c>
      <c r="I1" s="14" t="s">
        <v>7</v>
      </c>
      <c r="J1" s="14" t="s">
        <v>8</v>
      </c>
      <c r="K1" s="14" t="s">
        <v>9</v>
      </c>
      <c r="L1" s="13" t="s">
        <v>10</v>
      </c>
      <c r="M1" s="12" t="s">
        <v>316</v>
      </c>
      <c r="N1" s="12" t="s">
        <v>317</v>
      </c>
      <c r="O1" s="11" t="s">
        <v>321</v>
      </c>
      <c r="P1" s="11" t="s">
        <v>322</v>
      </c>
      <c r="Q1" s="11" t="s">
        <v>323</v>
      </c>
      <c r="R1" s="10" t="s">
        <v>318</v>
      </c>
      <c r="S1" s="14" t="s">
        <v>11</v>
      </c>
      <c r="T1" s="14" t="s">
        <v>12</v>
      </c>
      <c r="U1" s="14" t="s">
        <v>13</v>
      </c>
    </row>
    <row r="2" spans="1:21" x14ac:dyDescent="0.2">
      <c r="A2" s="20" t="s">
        <v>50</v>
      </c>
      <c r="B2" s="21" t="s">
        <v>319</v>
      </c>
      <c r="C2" s="20" t="s">
        <v>42</v>
      </c>
      <c r="D2" s="21" t="s">
        <v>320</v>
      </c>
      <c r="E2" s="6" t="s">
        <v>51</v>
      </c>
      <c r="F2" s="21" t="s">
        <v>53</v>
      </c>
      <c r="G2" s="21" t="s">
        <v>54</v>
      </c>
      <c r="H2" s="27">
        <v>1.0470999999999999</v>
      </c>
      <c r="I2" s="21">
        <v>181.85</v>
      </c>
      <c r="J2" s="21">
        <v>109.11</v>
      </c>
      <c r="K2" s="25">
        <v>0.6</v>
      </c>
      <c r="L2" s="28">
        <v>-6.6000000000000003E-2</v>
      </c>
      <c r="M2" s="22">
        <v>0.111</v>
      </c>
      <c r="N2" s="22"/>
      <c r="O2" s="22">
        <v>-0.20399999999999999</v>
      </c>
      <c r="P2" s="22">
        <v>-0.111</v>
      </c>
      <c r="Q2" s="22">
        <v>0.72799999999999998</v>
      </c>
      <c r="R2" s="29">
        <f>ABS(Q2/O2)</f>
        <v>3.5686274509803924</v>
      </c>
      <c r="S2" s="25">
        <v>0.02</v>
      </c>
      <c r="T2" s="21" t="s">
        <v>43</v>
      </c>
      <c r="U2" s="26">
        <v>45847</v>
      </c>
    </row>
    <row r="3" spans="1:21" x14ac:dyDescent="0.2">
      <c r="A3" s="20"/>
      <c r="B3" s="21"/>
      <c r="C3" s="20"/>
      <c r="D3" s="21"/>
      <c r="E3" s="6" t="s">
        <v>52</v>
      </c>
      <c r="F3" s="21"/>
      <c r="G3" s="21"/>
      <c r="H3" s="27"/>
      <c r="I3" s="21"/>
      <c r="J3" s="21"/>
      <c r="K3" s="25"/>
      <c r="L3" s="28"/>
      <c r="M3" s="23"/>
      <c r="N3" s="23"/>
      <c r="O3" s="23"/>
      <c r="P3" s="23"/>
      <c r="Q3" s="23"/>
      <c r="R3" s="30"/>
      <c r="S3" s="25"/>
      <c r="T3" s="21"/>
      <c r="U3" s="26"/>
    </row>
    <row r="4" spans="1:21" x14ac:dyDescent="0.2">
      <c r="A4" s="20"/>
      <c r="B4" s="21"/>
      <c r="C4" s="20"/>
      <c r="D4" s="21"/>
      <c r="E4" s="6" t="s">
        <v>40</v>
      </c>
      <c r="F4" s="21"/>
      <c r="G4" s="21"/>
      <c r="H4" s="27"/>
      <c r="I4" s="21"/>
      <c r="J4" s="21"/>
      <c r="K4" s="25"/>
      <c r="L4" s="28"/>
      <c r="M4" s="23"/>
      <c r="N4" s="23"/>
      <c r="O4" s="23"/>
      <c r="P4" s="23"/>
      <c r="Q4" s="23"/>
      <c r="R4" s="30"/>
      <c r="S4" s="25"/>
      <c r="T4" s="21"/>
      <c r="U4" s="26"/>
    </row>
    <row r="5" spans="1:21" x14ac:dyDescent="0.2">
      <c r="A5" s="20"/>
      <c r="B5" s="21"/>
      <c r="C5" s="20"/>
      <c r="D5" s="21"/>
      <c r="E5" s="6" t="s">
        <v>42</v>
      </c>
      <c r="F5" s="21"/>
      <c r="G5" s="21"/>
      <c r="H5" s="27"/>
      <c r="I5" s="21"/>
      <c r="J5" s="21"/>
      <c r="K5" s="25"/>
      <c r="L5" s="28"/>
      <c r="M5" s="24"/>
      <c r="N5" s="24"/>
      <c r="O5" s="24"/>
      <c r="P5" s="24"/>
      <c r="Q5" s="24"/>
      <c r="R5" s="31"/>
      <c r="S5" s="25"/>
      <c r="T5" s="21"/>
      <c r="U5" s="26"/>
    </row>
    <row r="6" spans="1:21" x14ac:dyDescent="0.2">
      <c r="A6" s="20" t="s">
        <v>55</v>
      </c>
      <c r="B6" s="21" t="s">
        <v>24</v>
      </c>
      <c r="C6" s="20" t="s">
        <v>56</v>
      </c>
      <c r="D6" s="21" t="s">
        <v>25</v>
      </c>
      <c r="E6" s="6" t="s">
        <v>57</v>
      </c>
      <c r="F6" s="21" t="s">
        <v>59</v>
      </c>
      <c r="G6" s="21" t="s">
        <v>60</v>
      </c>
      <c r="H6" s="27">
        <v>0.1338</v>
      </c>
      <c r="I6" s="21">
        <v>556</v>
      </c>
      <c r="J6" s="21">
        <v>333.6</v>
      </c>
      <c r="K6" s="25">
        <v>0.6</v>
      </c>
      <c r="L6" s="28">
        <v>6.5799999999999997E-2</v>
      </c>
      <c r="M6" s="22"/>
      <c r="N6" s="22">
        <v>0.11799999999999999</v>
      </c>
      <c r="O6" s="22">
        <v>-0.36599999999999999</v>
      </c>
      <c r="P6" s="22">
        <v>0.11799999999999999</v>
      </c>
      <c r="Q6" s="22">
        <v>0.11799999999999999</v>
      </c>
      <c r="R6" s="29">
        <f>ABS(P6/O6)</f>
        <v>0.32240437158469942</v>
      </c>
      <c r="S6" s="25">
        <v>0.01</v>
      </c>
      <c r="T6" s="21" t="s">
        <v>26</v>
      </c>
      <c r="U6" s="26">
        <v>45852</v>
      </c>
    </row>
    <row r="7" spans="1:21" x14ac:dyDescent="0.2">
      <c r="A7" s="20"/>
      <c r="B7" s="21"/>
      <c r="C7" s="20"/>
      <c r="D7" s="21"/>
      <c r="E7" s="6" t="s">
        <v>56</v>
      </c>
      <c r="F7" s="21"/>
      <c r="G7" s="21"/>
      <c r="H7" s="27"/>
      <c r="I7" s="21"/>
      <c r="J7" s="21"/>
      <c r="K7" s="25"/>
      <c r="L7" s="28"/>
      <c r="M7" s="23"/>
      <c r="N7" s="23"/>
      <c r="O7" s="23"/>
      <c r="P7" s="23"/>
      <c r="Q7" s="23"/>
      <c r="R7" s="30"/>
      <c r="S7" s="25"/>
      <c r="T7" s="21"/>
      <c r="U7" s="26"/>
    </row>
    <row r="8" spans="1:21" x14ac:dyDescent="0.2">
      <c r="A8" s="20"/>
      <c r="B8" s="21"/>
      <c r="C8" s="20"/>
      <c r="D8" s="21"/>
      <c r="E8" s="6" t="s">
        <v>58</v>
      </c>
      <c r="F8" s="21"/>
      <c r="G8" s="21"/>
      <c r="H8" s="27"/>
      <c r="I8" s="21"/>
      <c r="J8" s="21"/>
      <c r="K8" s="25"/>
      <c r="L8" s="28"/>
      <c r="M8" s="24"/>
      <c r="N8" s="24"/>
      <c r="O8" s="24"/>
      <c r="P8" s="24"/>
      <c r="Q8" s="24"/>
      <c r="R8" s="31"/>
      <c r="S8" s="25"/>
      <c r="T8" s="21"/>
      <c r="U8" s="26"/>
    </row>
    <row r="9" spans="1:21" x14ac:dyDescent="0.2">
      <c r="A9" s="6" t="s">
        <v>61</v>
      </c>
      <c r="B9" s="1" t="s">
        <v>31</v>
      </c>
      <c r="C9" s="6" t="s">
        <v>62</v>
      </c>
      <c r="D9" s="1" t="s">
        <v>63</v>
      </c>
      <c r="E9" s="6" t="s">
        <v>62</v>
      </c>
      <c r="F9" s="1" t="s">
        <v>64</v>
      </c>
      <c r="G9" s="1" t="s">
        <v>65</v>
      </c>
      <c r="H9" s="3">
        <v>0.76790000000000003</v>
      </c>
      <c r="I9" s="1">
        <v>59.06</v>
      </c>
      <c r="J9" s="1">
        <v>41.34</v>
      </c>
      <c r="K9" s="2">
        <v>0.7</v>
      </c>
      <c r="L9" s="8">
        <v>-9.1700000000000004E-2</v>
      </c>
      <c r="M9" s="8"/>
      <c r="N9" s="8">
        <v>4.2999999999999997E-2</v>
      </c>
      <c r="O9" s="8">
        <v>-0.06</v>
      </c>
      <c r="P9" s="8">
        <v>4.2999999999999997E-2</v>
      </c>
      <c r="Q9" s="8">
        <v>0.75600000000000001</v>
      </c>
      <c r="R9" s="9">
        <f>ABS(Q9/O9)</f>
        <v>12.600000000000001</v>
      </c>
      <c r="S9" s="2">
        <v>0.02</v>
      </c>
      <c r="T9" s="1" t="s">
        <v>43</v>
      </c>
      <c r="U9" s="4">
        <v>45854</v>
      </c>
    </row>
    <row r="10" spans="1:21" x14ac:dyDescent="0.2">
      <c r="A10" s="20" t="s">
        <v>66</v>
      </c>
      <c r="B10" s="21" t="s">
        <v>31</v>
      </c>
      <c r="C10" s="20" t="s">
        <v>67</v>
      </c>
      <c r="D10" s="21" t="s">
        <v>33</v>
      </c>
      <c r="E10" s="6" t="s">
        <v>67</v>
      </c>
      <c r="F10" s="21" t="s">
        <v>69</v>
      </c>
      <c r="G10" s="21" t="s">
        <v>16</v>
      </c>
      <c r="H10" s="21" t="s">
        <v>16</v>
      </c>
      <c r="I10" s="21">
        <v>54.27</v>
      </c>
      <c r="J10" s="21">
        <v>35.28</v>
      </c>
      <c r="K10" s="25">
        <v>0.65</v>
      </c>
      <c r="L10" s="27">
        <v>8.9800000000000005E-2</v>
      </c>
      <c r="M10" s="3"/>
      <c r="N10" s="3"/>
      <c r="O10" s="3"/>
      <c r="P10" s="3"/>
      <c r="Q10" s="3"/>
      <c r="R10" s="3"/>
      <c r="S10" s="27">
        <v>5.0000000000000001E-3</v>
      </c>
      <c r="T10" s="21" t="s">
        <v>26</v>
      </c>
      <c r="U10" s="26">
        <v>45859</v>
      </c>
    </row>
    <row r="11" spans="1:21" x14ac:dyDescent="0.2">
      <c r="A11" s="20"/>
      <c r="B11" s="21"/>
      <c r="C11" s="20"/>
      <c r="D11" s="21"/>
      <c r="E11" s="6" t="s">
        <v>68</v>
      </c>
      <c r="F11" s="21"/>
      <c r="G11" s="21"/>
      <c r="H11" s="21"/>
      <c r="I11" s="21"/>
      <c r="J11" s="21"/>
      <c r="K11" s="25"/>
      <c r="L11" s="27"/>
      <c r="M11" s="3"/>
      <c r="N11" s="3"/>
      <c r="O11" s="3"/>
      <c r="P11" s="3"/>
      <c r="Q11" s="3"/>
      <c r="R11" s="3"/>
      <c r="S11" s="27"/>
      <c r="T11" s="21"/>
      <c r="U11" s="26"/>
    </row>
    <row r="12" spans="1:21" x14ac:dyDescent="0.2">
      <c r="A12" s="20" t="s">
        <v>70</v>
      </c>
      <c r="B12" s="21" t="s">
        <v>27</v>
      </c>
      <c r="C12" s="20" t="s">
        <v>71</v>
      </c>
      <c r="D12" s="21" t="s">
        <v>72</v>
      </c>
      <c r="E12" s="6" t="s">
        <v>73</v>
      </c>
      <c r="F12" s="21" t="s">
        <v>75</v>
      </c>
      <c r="G12" s="21" t="s">
        <v>76</v>
      </c>
      <c r="H12" s="27">
        <v>0.2016</v>
      </c>
      <c r="I12" s="21">
        <v>129.1</v>
      </c>
      <c r="J12" s="21">
        <v>77.459999999999994</v>
      </c>
      <c r="K12" s="25">
        <v>0.6</v>
      </c>
      <c r="L12" s="27">
        <v>-9.4399999999999998E-2</v>
      </c>
      <c r="M12" s="3"/>
      <c r="N12" s="3"/>
      <c r="O12" s="3"/>
      <c r="P12" s="3"/>
      <c r="Q12" s="3"/>
      <c r="R12" s="3"/>
      <c r="S12" s="27">
        <v>8.3000000000000001E-3</v>
      </c>
      <c r="T12" s="21" t="s">
        <v>26</v>
      </c>
      <c r="U12" s="26">
        <v>45861</v>
      </c>
    </row>
    <row r="13" spans="1:21" x14ac:dyDescent="0.2">
      <c r="A13" s="20"/>
      <c r="B13" s="21"/>
      <c r="C13" s="20"/>
      <c r="D13" s="21"/>
      <c r="E13" s="6" t="s">
        <v>74</v>
      </c>
      <c r="F13" s="21"/>
      <c r="G13" s="21"/>
      <c r="H13" s="27"/>
      <c r="I13" s="21"/>
      <c r="J13" s="21"/>
      <c r="K13" s="25"/>
      <c r="L13" s="27"/>
      <c r="M13" s="3"/>
      <c r="N13" s="3"/>
      <c r="O13" s="3"/>
      <c r="P13" s="3"/>
      <c r="Q13" s="3"/>
      <c r="R13" s="3"/>
      <c r="S13" s="27"/>
      <c r="T13" s="21"/>
      <c r="U13" s="26"/>
    </row>
    <row r="14" spans="1:21" x14ac:dyDescent="0.2">
      <c r="A14" s="20"/>
      <c r="B14" s="21"/>
      <c r="C14" s="20"/>
      <c r="D14" s="21"/>
      <c r="E14" s="6" t="s">
        <v>71</v>
      </c>
      <c r="F14" s="21"/>
      <c r="G14" s="21"/>
      <c r="H14" s="27"/>
      <c r="I14" s="21"/>
      <c r="J14" s="21"/>
      <c r="K14" s="25"/>
      <c r="L14" s="27"/>
      <c r="M14" s="3"/>
      <c r="N14" s="3"/>
      <c r="O14" s="3"/>
      <c r="P14" s="3"/>
      <c r="Q14" s="3"/>
      <c r="R14" s="3"/>
      <c r="S14" s="27"/>
      <c r="T14" s="21"/>
      <c r="U14" s="26"/>
    </row>
    <row r="15" spans="1:21" ht="30" x14ac:dyDescent="0.2">
      <c r="A15" s="20" t="s">
        <v>77</v>
      </c>
      <c r="B15" s="21" t="s">
        <v>31</v>
      </c>
      <c r="C15" s="20" t="s">
        <v>78</v>
      </c>
      <c r="D15" s="21" t="s">
        <v>63</v>
      </c>
      <c r="E15" s="6" t="s">
        <v>79</v>
      </c>
      <c r="F15" s="21" t="s">
        <v>81</v>
      </c>
      <c r="G15" s="21" t="s">
        <v>16</v>
      </c>
      <c r="H15" s="21" t="s">
        <v>16</v>
      </c>
      <c r="I15" s="21">
        <v>35.6</v>
      </c>
      <c r="J15" s="21">
        <v>23.14</v>
      </c>
      <c r="K15" s="25">
        <v>0.65</v>
      </c>
      <c r="L15" s="27">
        <v>-7.8299999999999995E-2</v>
      </c>
      <c r="M15" s="3"/>
      <c r="N15" s="3"/>
      <c r="O15" s="3"/>
      <c r="P15" s="3"/>
      <c r="Q15" s="3"/>
      <c r="R15" s="3"/>
      <c r="S15" s="27">
        <v>3.1099999999999999E-2</v>
      </c>
      <c r="T15" s="21" t="s">
        <v>43</v>
      </c>
      <c r="U15" s="26">
        <v>45861</v>
      </c>
    </row>
    <row r="16" spans="1:21" ht="30" x14ac:dyDescent="0.2">
      <c r="A16" s="20"/>
      <c r="B16" s="21"/>
      <c r="C16" s="20"/>
      <c r="D16" s="21"/>
      <c r="E16" s="6" t="s">
        <v>78</v>
      </c>
      <c r="F16" s="21"/>
      <c r="G16" s="21"/>
      <c r="H16" s="21"/>
      <c r="I16" s="21"/>
      <c r="J16" s="21"/>
      <c r="K16" s="25"/>
      <c r="L16" s="27"/>
      <c r="M16" s="3"/>
      <c r="N16" s="3"/>
      <c r="O16" s="3"/>
      <c r="P16" s="3"/>
      <c r="Q16" s="3"/>
      <c r="R16" s="3"/>
      <c r="S16" s="27"/>
      <c r="T16" s="21"/>
      <c r="U16" s="26"/>
    </row>
    <row r="17" spans="1:21" x14ac:dyDescent="0.2">
      <c r="A17" s="20"/>
      <c r="B17" s="21"/>
      <c r="C17" s="20"/>
      <c r="D17" s="21"/>
      <c r="E17" s="6" t="s">
        <v>80</v>
      </c>
      <c r="F17" s="21"/>
      <c r="G17" s="21"/>
      <c r="H17" s="21"/>
      <c r="I17" s="21"/>
      <c r="J17" s="21"/>
      <c r="K17" s="25"/>
      <c r="L17" s="27"/>
      <c r="M17" s="3"/>
      <c r="N17" s="3"/>
      <c r="O17" s="3"/>
      <c r="P17" s="3"/>
      <c r="Q17" s="3"/>
      <c r="R17" s="3"/>
      <c r="S17" s="27"/>
      <c r="T17" s="21"/>
      <c r="U17" s="26"/>
    </row>
    <row r="18" spans="1:21" ht="45" x14ac:dyDescent="0.2">
      <c r="A18" s="6" t="s">
        <v>82</v>
      </c>
      <c r="B18" s="1" t="s">
        <v>83</v>
      </c>
      <c r="C18" s="6" t="s">
        <v>84</v>
      </c>
      <c r="D18" s="1" t="s">
        <v>28</v>
      </c>
      <c r="E18" s="6" t="s">
        <v>84</v>
      </c>
      <c r="F18" s="1" t="s">
        <v>85</v>
      </c>
      <c r="G18" s="1" t="s">
        <v>86</v>
      </c>
      <c r="H18" s="3">
        <v>0.13159999999999999</v>
      </c>
      <c r="I18" s="1">
        <v>109.06</v>
      </c>
      <c r="J18" s="1">
        <v>59.98</v>
      </c>
      <c r="K18" s="2">
        <v>0.55000000000000004</v>
      </c>
      <c r="L18" s="3">
        <v>5.6899999999999999E-2</v>
      </c>
      <c r="M18" s="3"/>
      <c r="N18" s="3"/>
      <c r="O18" s="3"/>
      <c r="P18" s="3"/>
      <c r="Q18" s="3"/>
      <c r="R18" s="3"/>
      <c r="S18" s="3">
        <v>5.4999999999999997E-3</v>
      </c>
      <c r="T18" s="1" t="s">
        <v>26</v>
      </c>
      <c r="U18" s="4">
        <v>45866</v>
      </c>
    </row>
    <row r="19" spans="1:21" x14ac:dyDescent="0.2">
      <c r="A19" s="20" t="s">
        <v>89</v>
      </c>
      <c r="B19" s="21" t="s">
        <v>90</v>
      </c>
      <c r="C19" s="20" t="s">
        <v>91</v>
      </c>
      <c r="D19" s="21" t="s">
        <v>14</v>
      </c>
      <c r="E19" s="6" t="s">
        <v>91</v>
      </c>
      <c r="F19" s="21" t="s">
        <v>93</v>
      </c>
      <c r="G19" s="21" t="s">
        <v>16</v>
      </c>
      <c r="H19" s="21" t="s">
        <v>16</v>
      </c>
      <c r="I19" s="21">
        <v>195.7</v>
      </c>
      <c r="J19" s="21">
        <v>136.99</v>
      </c>
      <c r="K19" s="25">
        <v>0.7</v>
      </c>
      <c r="L19" s="27">
        <v>-1.8499999999999999E-2</v>
      </c>
      <c r="M19" s="3"/>
      <c r="N19" s="3"/>
      <c r="O19" s="3"/>
      <c r="P19" s="3"/>
      <c r="Q19" s="3"/>
      <c r="R19" s="3"/>
      <c r="S19" s="25">
        <v>0.06</v>
      </c>
      <c r="T19" s="21" t="s">
        <v>23</v>
      </c>
      <c r="U19" s="26">
        <v>45870</v>
      </c>
    </row>
    <row r="20" spans="1:21" x14ac:dyDescent="0.2">
      <c r="A20" s="20"/>
      <c r="B20" s="21"/>
      <c r="C20" s="20"/>
      <c r="D20" s="21"/>
      <c r="E20" s="6" t="s">
        <v>44</v>
      </c>
      <c r="F20" s="21"/>
      <c r="G20" s="21"/>
      <c r="H20" s="21"/>
      <c r="I20" s="21"/>
      <c r="J20" s="21"/>
      <c r="K20" s="25"/>
      <c r="L20" s="27"/>
      <c r="M20" s="3"/>
      <c r="N20" s="3"/>
      <c r="O20" s="3"/>
      <c r="P20" s="3"/>
      <c r="Q20" s="3"/>
      <c r="R20" s="3"/>
      <c r="S20" s="25"/>
      <c r="T20" s="21"/>
      <c r="U20" s="26"/>
    </row>
    <row r="21" spans="1:21" x14ac:dyDescent="0.2">
      <c r="A21" s="20"/>
      <c r="B21" s="21"/>
      <c r="C21" s="20"/>
      <c r="D21" s="21"/>
      <c r="E21" s="6" t="s">
        <v>92</v>
      </c>
      <c r="F21" s="21"/>
      <c r="G21" s="21"/>
      <c r="H21" s="21"/>
      <c r="I21" s="21"/>
      <c r="J21" s="21"/>
      <c r="K21" s="25"/>
      <c r="L21" s="27"/>
      <c r="M21" s="3"/>
      <c r="N21" s="3"/>
      <c r="O21" s="3"/>
      <c r="P21" s="3"/>
      <c r="Q21" s="3"/>
      <c r="R21" s="3"/>
      <c r="S21" s="25"/>
      <c r="T21" s="21"/>
      <c r="U21" s="26"/>
    </row>
    <row r="22" spans="1:21" x14ac:dyDescent="0.2">
      <c r="A22" s="20" t="s">
        <v>94</v>
      </c>
      <c r="B22" s="21" t="s">
        <v>95</v>
      </c>
      <c r="C22" s="20" t="s">
        <v>40</v>
      </c>
      <c r="D22" s="21" t="s">
        <v>25</v>
      </c>
      <c r="E22" s="6" t="s">
        <v>40</v>
      </c>
      <c r="F22" s="21" t="s">
        <v>96</v>
      </c>
      <c r="G22" s="21" t="s">
        <v>16</v>
      </c>
      <c r="H22" s="21" t="s">
        <v>16</v>
      </c>
      <c r="I22" s="21">
        <v>17.95</v>
      </c>
      <c r="J22" s="21">
        <v>8.98</v>
      </c>
      <c r="K22" s="25">
        <v>0.5</v>
      </c>
      <c r="L22" s="27">
        <v>5.8999999999999997E-2</v>
      </c>
      <c r="M22" s="3"/>
      <c r="N22" s="3"/>
      <c r="O22" s="3"/>
      <c r="P22" s="3"/>
      <c r="Q22" s="3"/>
      <c r="R22" s="3"/>
      <c r="S22" s="27">
        <v>1.0999999999999999E-2</v>
      </c>
      <c r="T22" s="21" t="s">
        <v>26</v>
      </c>
      <c r="U22" s="26">
        <v>45873</v>
      </c>
    </row>
    <row r="23" spans="1:21" x14ac:dyDescent="0.2">
      <c r="A23" s="20"/>
      <c r="B23" s="21"/>
      <c r="C23" s="20"/>
      <c r="D23" s="21"/>
      <c r="E23" s="6" t="s">
        <v>41</v>
      </c>
      <c r="F23" s="21"/>
      <c r="G23" s="21"/>
      <c r="H23" s="21"/>
      <c r="I23" s="21"/>
      <c r="J23" s="21"/>
      <c r="K23" s="25"/>
      <c r="L23" s="27"/>
      <c r="M23" s="3"/>
      <c r="N23" s="3"/>
      <c r="O23" s="3"/>
      <c r="P23" s="3"/>
      <c r="Q23" s="3"/>
      <c r="R23" s="3"/>
      <c r="S23" s="27"/>
      <c r="T23" s="21"/>
      <c r="U23" s="26"/>
    </row>
    <row r="24" spans="1:21" x14ac:dyDescent="0.2">
      <c r="A24" s="20"/>
      <c r="B24" s="21"/>
      <c r="C24" s="20"/>
      <c r="D24" s="21"/>
      <c r="E24" s="6" t="s">
        <v>42</v>
      </c>
      <c r="F24" s="21"/>
      <c r="G24" s="21"/>
      <c r="H24" s="21"/>
      <c r="I24" s="21"/>
      <c r="J24" s="21"/>
      <c r="K24" s="25"/>
      <c r="L24" s="27"/>
      <c r="M24" s="3"/>
      <c r="N24" s="3"/>
      <c r="O24" s="3"/>
      <c r="P24" s="3"/>
      <c r="Q24" s="3"/>
      <c r="R24" s="3"/>
      <c r="S24" s="27"/>
      <c r="T24" s="21"/>
      <c r="U24" s="26"/>
    </row>
    <row r="25" spans="1:21" x14ac:dyDescent="0.2">
      <c r="A25" s="20" t="s">
        <v>97</v>
      </c>
      <c r="B25" s="21" t="s">
        <v>34</v>
      </c>
      <c r="C25" s="20" t="s">
        <v>35</v>
      </c>
      <c r="D25" s="21" t="s">
        <v>98</v>
      </c>
      <c r="E25" s="6" t="s">
        <v>44</v>
      </c>
      <c r="F25" s="21" t="s">
        <v>100</v>
      </c>
      <c r="G25" s="21" t="s">
        <v>101</v>
      </c>
      <c r="H25" s="27">
        <v>0.1004</v>
      </c>
      <c r="I25" s="21">
        <v>41.09</v>
      </c>
      <c r="J25" s="21">
        <v>23.01</v>
      </c>
      <c r="K25" s="25">
        <v>0.56000000000000005</v>
      </c>
      <c r="L25" s="27">
        <v>2.0000000000000001E-4</v>
      </c>
      <c r="M25" s="3"/>
      <c r="N25" s="3"/>
      <c r="O25" s="3"/>
      <c r="P25" s="3"/>
      <c r="Q25" s="3"/>
      <c r="R25" s="3"/>
      <c r="S25" s="27">
        <v>1.7500000000000002E-2</v>
      </c>
      <c r="T25" s="21" t="s">
        <v>43</v>
      </c>
      <c r="U25" s="26">
        <v>45874</v>
      </c>
    </row>
    <row r="26" spans="1:21" x14ac:dyDescent="0.2">
      <c r="A26" s="20"/>
      <c r="B26" s="21"/>
      <c r="C26" s="20"/>
      <c r="D26" s="21"/>
      <c r="E26" s="6" t="s">
        <v>99</v>
      </c>
      <c r="F26" s="21"/>
      <c r="G26" s="21"/>
      <c r="H26" s="27"/>
      <c r="I26" s="21"/>
      <c r="J26" s="21"/>
      <c r="K26" s="25"/>
      <c r="L26" s="27"/>
      <c r="M26" s="3"/>
      <c r="N26" s="3"/>
      <c r="O26" s="3"/>
      <c r="P26" s="3"/>
      <c r="Q26" s="3"/>
      <c r="R26" s="3"/>
      <c r="S26" s="27"/>
      <c r="T26" s="21"/>
      <c r="U26" s="26"/>
    </row>
    <row r="27" spans="1:21" x14ac:dyDescent="0.2">
      <c r="A27" s="20"/>
      <c r="B27" s="21"/>
      <c r="C27" s="20"/>
      <c r="D27" s="21"/>
      <c r="E27" s="6" t="s">
        <v>30</v>
      </c>
      <c r="F27" s="21"/>
      <c r="G27" s="21"/>
      <c r="H27" s="27"/>
      <c r="I27" s="21"/>
      <c r="J27" s="21"/>
      <c r="K27" s="25"/>
      <c r="L27" s="27"/>
      <c r="M27" s="3"/>
      <c r="N27" s="3"/>
      <c r="O27" s="3"/>
      <c r="P27" s="3"/>
      <c r="Q27" s="3"/>
      <c r="R27" s="3"/>
      <c r="S27" s="27"/>
      <c r="T27" s="21"/>
      <c r="U27" s="26"/>
    </row>
    <row r="28" spans="1:21" ht="30" x14ac:dyDescent="0.2">
      <c r="A28" s="20"/>
      <c r="B28" s="21"/>
      <c r="C28" s="20"/>
      <c r="D28" s="21"/>
      <c r="E28" s="6" t="s">
        <v>35</v>
      </c>
      <c r="F28" s="21"/>
      <c r="G28" s="21"/>
      <c r="H28" s="27"/>
      <c r="I28" s="21"/>
      <c r="J28" s="21"/>
      <c r="K28" s="25"/>
      <c r="L28" s="27"/>
      <c r="M28" s="3"/>
      <c r="N28" s="3"/>
      <c r="O28" s="3"/>
      <c r="P28" s="3"/>
      <c r="Q28" s="3"/>
      <c r="R28" s="3"/>
      <c r="S28" s="27"/>
      <c r="T28" s="21"/>
      <c r="U28" s="26"/>
    </row>
    <row r="29" spans="1:21" ht="30" x14ac:dyDescent="0.2">
      <c r="A29" s="6" t="s">
        <v>102</v>
      </c>
      <c r="B29" s="1" t="s">
        <v>48</v>
      </c>
      <c r="C29" s="6" t="s">
        <v>103</v>
      </c>
      <c r="D29" s="1" t="s">
        <v>49</v>
      </c>
      <c r="E29" s="6" t="s">
        <v>103</v>
      </c>
      <c r="F29" s="1" t="s">
        <v>104</v>
      </c>
      <c r="G29" s="1" t="s">
        <v>105</v>
      </c>
      <c r="H29" s="3">
        <v>9.5899999999999999E-2</v>
      </c>
      <c r="I29" s="1">
        <v>49.09</v>
      </c>
      <c r="J29" s="1">
        <v>49.09</v>
      </c>
      <c r="K29" s="2">
        <v>1</v>
      </c>
      <c r="L29" s="3">
        <v>-9.3700000000000006E-2</v>
      </c>
      <c r="M29" s="3"/>
      <c r="N29" s="3"/>
      <c r="O29" s="3"/>
      <c r="P29" s="3"/>
      <c r="Q29" s="3"/>
      <c r="R29" s="3"/>
      <c r="S29" s="3">
        <v>2.06E-2</v>
      </c>
      <c r="T29" s="1" t="s">
        <v>43</v>
      </c>
      <c r="U29" s="4">
        <v>45876</v>
      </c>
    </row>
    <row r="30" spans="1:21" ht="30" x14ac:dyDescent="0.2">
      <c r="A30" s="20" t="s">
        <v>106</v>
      </c>
      <c r="B30" s="21" t="s">
        <v>95</v>
      </c>
      <c r="C30" s="20" t="s">
        <v>35</v>
      </c>
      <c r="D30" s="21" t="s">
        <v>25</v>
      </c>
      <c r="E30" s="6" t="s">
        <v>22</v>
      </c>
      <c r="F30" s="21" t="s">
        <v>108</v>
      </c>
      <c r="G30" s="21" t="s">
        <v>109</v>
      </c>
      <c r="H30" s="27">
        <v>0.40179999999999999</v>
      </c>
      <c r="I30" s="21">
        <v>46.5</v>
      </c>
      <c r="J30" s="21">
        <v>23.25</v>
      </c>
      <c r="K30" s="25">
        <v>0.5</v>
      </c>
      <c r="L30" s="27">
        <v>-1.0200000000000001E-2</v>
      </c>
      <c r="M30" s="3"/>
      <c r="N30" s="3"/>
      <c r="O30" s="3"/>
      <c r="P30" s="3"/>
      <c r="Q30" s="3"/>
      <c r="R30" s="3"/>
      <c r="S30" s="27">
        <v>1.0500000000000001E-2</v>
      </c>
      <c r="T30" s="21" t="s">
        <v>26</v>
      </c>
      <c r="U30" s="26">
        <v>45880</v>
      </c>
    </row>
    <row r="31" spans="1:21" x14ac:dyDescent="0.2">
      <c r="A31" s="20"/>
      <c r="B31" s="21"/>
      <c r="C31" s="20"/>
      <c r="D31" s="21"/>
      <c r="E31" s="6" t="s">
        <v>107</v>
      </c>
      <c r="F31" s="21"/>
      <c r="G31" s="21"/>
      <c r="H31" s="27"/>
      <c r="I31" s="21"/>
      <c r="J31" s="21"/>
      <c r="K31" s="25"/>
      <c r="L31" s="27"/>
      <c r="M31" s="3"/>
      <c r="N31" s="3"/>
      <c r="O31" s="3"/>
      <c r="P31" s="3"/>
      <c r="Q31" s="3"/>
      <c r="R31" s="3"/>
      <c r="S31" s="27"/>
      <c r="T31" s="21"/>
      <c r="U31" s="26"/>
    </row>
    <row r="32" spans="1:21" ht="30" x14ac:dyDescent="0.2">
      <c r="A32" s="20"/>
      <c r="B32" s="21"/>
      <c r="C32" s="20"/>
      <c r="D32" s="21"/>
      <c r="E32" s="6" t="s">
        <v>35</v>
      </c>
      <c r="F32" s="21"/>
      <c r="G32" s="21"/>
      <c r="H32" s="27"/>
      <c r="I32" s="21"/>
      <c r="J32" s="21"/>
      <c r="K32" s="25"/>
      <c r="L32" s="27"/>
      <c r="M32" s="3"/>
      <c r="N32" s="3"/>
      <c r="O32" s="3"/>
      <c r="P32" s="3"/>
      <c r="Q32" s="3"/>
      <c r="R32" s="3"/>
      <c r="S32" s="27"/>
      <c r="T32" s="21"/>
      <c r="U32" s="26"/>
    </row>
    <row r="33" spans="1:21" x14ac:dyDescent="0.2">
      <c r="A33" s="20" t="s">
        <v>110</v>
      </c>
      <c r="B33" s="21" t="s">
        <v>34</v>
      </c>
      <c r="C33" s="20" t="s">
        <v>111</v>
      </c>
      <c r="D33" s="21" t="s">
        <v>72</v>
      </c>
      <c r="E33" s="6" t="s">
        <v>112</v>
      </c>
      <c r="F33" s="21" t="s">
        <v>114</v>
      </c>
      <c r="G33" s="21" t="s">
        <v>115</v>
      </c>
      <c r="H33" s="27">
        <v>0.16220000000000001</v>
      </c>
      <c r="I33" s="21">
        <v>153.19</v>
      </c>
      <c r="J33" s="21">
        <v>91.91</v>
      </c>
      <c r="K33" s="25">
        <v>0.6</v>
      </c>
      <c r="L33" s="27">
        <v>-2.8799999999999999E-2</v>
      </c>
      <c r="M33" s="3"/>
      <c r="N33" s="3"/>
      <c r="O33" s="3"/>
      <c r="P33" s="3"/>
      <c r="Q33" s="3"/>
      <c r="R33" s="3"/>
      <c r="S33" s="25">
        <v>0.01</v>
      </c>
      <c r="T33" s="21" t="s">
        <v>26</v>
      </c>
      <c r="U33" s="26">
        <v>45881</v>
      </c>
    </row>
    <row r="34" spans="1:21" x14ac:dyDescent="0.2">
      <c r="A34" s="20"/>
      <c r="B34" s="21"/>
      <c r="C34" s="20"/>
      <c r="D34" s="21"/>
      <c r="E34" s="6" t="s">
        <v>111</v>
      </c>
      <c r="F34" s="21"/>
      <c r="G34" s="21"/>
      <c r="H34" s="27"/>
      <c r="I34" s="21"/>
      <c r="J34" s="21"/>
      <c r="K34" s="25"/>
      <c r="L34" s="27"/>
      <c r="M34" s="3"/>
      <c r="N34" s="3"/>
      <c r="O34" s="3"/>
      <c r="P34" s="3"/>
      <c r="Q34" s="3"/>
      <c r="R34" s="3"/>
      <c r="S34" s="25"/>
      <c r="T34" s="21"/>
      <c r="U34" s="26"/>
    </row>
    <row r="35" spans="1:21" x14ac:dyDescent="0.2">
      <c r="A35" s="20"/>
      <c r="B35" s="21"/>
      <c r="C35" s="20"/>
      <c r="D35" s="21"/>
      <c r="E35" s="6" t="s">
        <v>113</v>
      </c>
      <c r="F35" s="21"/>
      <c r="G35" s="21"/>
      <c r="H35" s="27"/>
      <c r="I35" s="21"/>
      <c r="J35" s="21"/>
      <c r="K35" s="25"/>
      <c r="L35" s="27"/>
      <c r="M35" s="3"/>
      <c r="N35" s="3"/>
      <c r="O35" s="3"/>
      <c r="P35" s="3"/>
      <c r="Q35" s="3"/>
      <c r="R35" s="3"/>
      <c r="S35" s="25"/>
      <c r="T35" s="21"/>
      <c r="U35" s="26"/>
    </row>
    <row r="36" spans="1:21" x14ac:dyDescent="0.2">
      <c r="A36" s="20"/>
      <c r="B36" s="21"/>
      <c r="C36" s="20"/>
      <c r="D36" s="21"/>
      <c r="E36" s="6" t="s">
        <v>44</v>
      </c>
      <c r="F36" s="21"/>
      <c r="G36" s="21"/>
      <c r="H36" s="27"/>
      <c r="I36" s="21"/>
      <c r="J36" s="21"/>
      <c r="K36" s="25"/>
      <c r="L36" s="27"/>
      <c r="M36" s="3"/>
      <c r="N36" s="3"/>
      <c r="O36" s="3"/>
      <c r="P36" s="3"/>
      <c r="Q36" s="3"/>
      <c r="R36" s="3"/>
      <c r="S36" s="25"/>
      <c r="T36" s="21"/>
      <c r="U36" s="26"/>
    </row>
    <row r="37" spans="1:21" x14ac:dyDescent="0.2">
      <c r="A37" s="6" t="s">
        <v>116</v>
      </c>
      <c r="B37" s="1" t="s">
        <v>31</v>
      </c>
      <c r="C37" s="6" t="s">
        <v>32</v>
      </c>
      <c r="D37" s="1" t="s">
        <v>33</v>
      </c>
      <c r="E37" s="6" t="s">
        <v>32</v>
      </c>
      <c r="F37" s="1" t="s">
        <v>117</v>
      </c>
      <c r="G37" s="1" t="s">
        <v>16</v>
      </c>
      <c r="H37" s="1" t="s">
        <v>16</v>
      </c>
      <c r="I37" s="1">
        <v>67.459999999999994</v>
      </c>
      <c r="J37" s="1">
        <v>43.85</v>
      </c>
      <c r="K37" s="2">
        <v>0.65</v>
      </c>
      <c r="L37" s="3">
        <v>-1.6E-2</v>
      </c>
      <c r="M37" s="3"/>
      <c r="N37" s="3"/>
      <c r="O37" s="3"/>
      <c r="P37" s="3"/>
      <c r="Q37" s="3"/>
      <c r="R37" s="3"/>
      <c r="S37" s="3">
        <v>3.3E-3</v>
      </c>
      <c r="T37" s="1" t="s">
        <v>26</v>
      </c>
      <c r="U37" s="4">
        <v>45884</v>
      </c>
    </row>
    <row r="38" spans="1:21" x14ac:dyDescent="0.2">
      <c r="A38" s="20" t="s">
        <v>118</v>
      </c>
      <c r="B38" s="21" t="s">
        <v>37</v>
      </c>
      <c r="C38" s="20" t="s">
        <v>111</v>
      </c>
      <c r="D38" s="21" t="s">
        <v>28</v>
      </c>
      <c r="E38" s="6" t="s">
        <v>112</v>
      </c>
      <c r="F38" s="21" t="s">
        <v>119</v>
      </c>
      <c r="G38" s="21" t="s">
        <v>120</v>
      </c>
      <c r="H38" s="21" t="s">
        <v>16</v>
      </c>
      <c r="I38" s="21">
        <v>137.91</v>
      </c>
      <c r="J38" s="21">
        <v>82.75</v>
      </c>
      <c r="K38" s="25">
        <v>0.6</v>
      </c>
      <c r="L38" s="27">
        <v>7.3899999999999993E-2</v>
      </c>
      <c r="M38" s="3"/>
      <c r="N38" s="3"/>
      <c r="O38" s="3"/>
      <c r="P38" s="3"/>
      <c r="Q38" s="3"/>
      <c r="R38" s="3"/>
      <c r="S38" s="21" t="s">
        <v>16</v>
      </c>
      <c r="T38" s="21"/>
      <c r="U38" s="26">
        <v>45887</v>
      </c>
    </row>
    <row r="39" spans="1:21" x14ac:dyDescent="0.2">
      <c r="A39" s="20"/>
      <c r="B39" s="21"/>
      <c r="C39" s="20"/>
      <c r="D39" s="21"/>
      <c r="E39" s="6" t="s">
        <v>111</v>
      </c>
      <c r="F39" s="21"/>
      <c r="G39" s="21"/>
      <c r="H39" s="21"/>
      <c r="I39" s="21"/>
      <c r="J39" s="21"/>
      <c r="K39" s="25"/>
      <c r="L39" s="27"/>
      <c r="M39" s="3"/>
      <c r="N39" s="3"/>
      <c r="O39" s="3"/>
      <c r="P39" s="3"/>
      <c r="Q39" s="3"/>
      <c r="R39" s="3"/>
      <c r="S39" s="21"/>
      <c r="T39" s="21"/>
      <c r="U39" s="26"/>
    </row>
    <row r="40" spans="1:21" x14ac:dyDescent="0.2">
      <c r="A40" s="20"/>
      <c r="B40" s="21"/>
      <c r="C40" s="20"/>
      <c r="D40" s="21"/>
      <c r="E40" s="6" t="s">
        <v>15</v>
      </c>
      <c r="F40" s="21"/>
      <c r="G40" s="21"/>
      <c r="H40" s="21"/>
      <c r="I40" s="21"/>
      <c r="J40" s="21"/>
      <c r="K40" s="25"/>
      <c r="L40" s="27"/>
      <c r="M40" s="3"/>
      <c r="N40" s="3"/>
      <c r="O40" s="3"/>
      <c r="P40" s="3"/>
      <c r="Q40" s="3"/>
      <c r="R40" s="3"/>
      <c r="S40" s="21"/>
      <c r="T40" s="21"/>
      <c r="U40" s="26"/>
    </row>
    <row r="41" spans="1:21" x14ac:dyDescent="0.2">
      <c r="A41" s="20" t="s">
        <v>121</v>
      </c>
      <c r="B41" s="21" t="s">
        <v>31</v>
      </c>
      <c r="C41" s="20" t="s">
        <v>40</v>
      </c>
      <c r="D41" s="21" t="s">
        <v>122</v>
      </c>
      <c r="E41" s="6" t="s">
        <v>51</v>
      </c>
      <c r="F41" s="21" t="s">
        <v>123</v>
      </c>
      <c r="G41" s="21" t="s">
        <v>124</v>
      </c>
      <c r="H41" s="27">
        <v>0.35749999999999998</v>
      </c>
      <c r="I41" s="21">
        <v>16.600000000000001</v>
      </c>
      <c r="J41" s="21">
        <v>9.9600000000000009</v>
      </c>
      <c r="K41" s="25">
        <v>0.6</v>
      </c>
      <c r="L41" s="27">
        <v>-4.4299999999999999E-2</v>
      </c>
      <c r="M41" s="3"/>
      <c r="N41" s="3"/>
      <c r="O41" s="3"/>
      <c r="P41" s="3"/>
      <c r="Q41" s="3"/>
      <c r="R41" s="3"/>
      <c r="S41" s="27">
        <v>3.4299999999999997E-2</v>
      </c>
      <c r="T41" s="21" t="s">
        <v>43</v>
      </c>
      <c r="U41" s="26">
        <v>45887</v>
      </c>
    </row>
    <row r="42" spans="1:21" x14ac:dyDescent="0.2">
      <c r="A42" s="20"/>
      <c r="B42" s="21"/>
      <c r="C42" s="20"/>
      <c r="D42" s="21"/>
      <c r="E42" s="6" t="s">
        <v>40</v>
      </c>
      <c r="F42" s="21"/>
      <c r="G42" s="21"/>
      <c r="H42" s="27"/>
      <c r="I42" s="21"/>
      <c r="J42" s="21"/>
      <c r="K42" s="25"/>
      <c r="L42" s="27"/>
      <c r="M42" s="3"/>
      <c r="N42" s="3"/>
      <c r="O42" s="3"/>
      <c r="P42" s="3"/>
      <c r="Q42" s="3"/>
      <c r="R42" s="3"/>
      <c r="S42" s="27"/>
      <c r="T42" s="21"/>
      <c r="U42" s="26"/>
    </row>
    <row r="43" spans="1:21" x14ac:dyDescent="0.2">
      <c r="A43" s="20"/>
      <c r="B43" s="21"/>
      <c r="C43" s="20"/>
      <c r="D43" s="21"/>
      <c r="E43" s="6" t="s">
        <v>42</v>
      </c>
      <c r="F43" s="21"/>
      <c r="G43" s="21"/>
      <c r="H43" s="27"/>
      <c r="I43" s="21"/>
      <c r="J43" s="21"/>
      <c r="K43" s="25"/>
      <c r="L43" s="27"/>
      <c r="M43" s="3"/>
      <c r="N43" s="3"/>
      <c r="O43" s="3"/>
      <c r="P43" s="3"/>
      <c r="Q43" s="3"/>
      <c r="R43" s="3"/>
      <c r="S43" s="27"/>
      <c r="T43" s="21"/>
      <c r="U43" s="26"/>
    </row>
    <row r="44" spans="1:21" x14ac:dyDescent="0.2">
      <c r="A44" s="20" t="s">
        <v>125</v>
      </c>
      <c r="B44" s="21" t="s">
        <v>34</v>
      </c>
      <c r="C44" s="20" t="s">
        <v>62</v>
      </c>
      <c r="D44" s="21" t="s">
        <v>36</v>
      </c>
      <c r="E44" s="6" t="s">
        <v>126</v>
      </c>
      <c r="F44" s="21" t="s">
        <v>127</v>
      </c>
      <c r="G44" s="21" t="s">
        <v>128</v>
      </c>
      <c r="H44" s="27">
        <v>0.20250000000000001</v>
      </c>
      <c r="I44" s="21">
        <v>66.900000000000006</v>
      </c>
      <c r="J44" s="21">
        <v>40.14</v>
      </c>
      <c r="K44" s="25">
        <v>0.6</v>
      </c>
      <c r="L44" s="27">
        <v>-5.9900000000000002E-2</v>
      </c>
      <c r="M44" s="3"/>
      <c r="N44" s="3"/>
      <c r="O44" s="3"/>
      <c r="P44" s="3"/>
      <c r="Q44" s="3"/>
      <c r="R44" s="3"/>
      <c r="S44" s="27">
        <v>9.4999999999999998E-3</v>
      </c>
      <c r="T44" s="21" t="s">
        <v>26</v>
      </c>
      <c r="U44" s="26">
        <v>45890</v>
      </c>
    </row>
    <row r="45" spans="1:21" x14ac:dyDescent="0.2">
      <c r="A45" s="20"/>
      <c r="B45" s="21"/>
      <c r="C45" s="20"/>
      <c r="D45" s="21"/>
      <c r="E45" s="6" t="s">
        <v>62</v>
      </c>
      <c r="F45" s="21"/>
      <c r="G45" s="21"/>
      <c r="H45" s="27"/>
      <c r="I45" s="21"/>
      <c r="J45" s="21"/>
      <c r="K45" s="25"/>
      <c r="L45" s="27"/>
      <c r="M45" s="3"/>
      <c r="N45" s="3"/>
      <c r="O45" s="3"/>
      <c r="P45" s="3"/>
      <c r="Q45" s="3"/>
      <c r="R45" s="3"/>
      <c r="S45" s="27"/>
      <c r="T45" s="21"/>
      <c r="U45" s="26"/>
    </row>
    <row r="46" spans="1:21" x14ac:dyDescent="0.2">
      <c r="A46" s="20"/>
      <c r="B46" s="21"/>
      <c r="C46" s="20"/>
      <c r="D46" s="21"/>
      <c r="E46" s="6" t="s">
        <v>41</v>
      </c>
      <c r="F46" s="21"/>
      <c r="G46" s="21"/>
      <c r="H46" s="27"/>
      <c r="I46" s="21"/>
      <c r="J46" s="21"/>
      <c r="K46" s="25"/>
      <c r="L46" s="27"/>
      <c r="M46" s="3"/>
      <c r="N46" s="3"/>
      <c r="O46" s="3"/>
      <c r="P46" s="3"/>
      <c r="Q46" s="3"/>
      <c r="R46" s="3"/>
      <c r="S46" s="27"/>
      <c r="T46" s="21"/>
      <c r="U46" s="26"/>
    </row>
    <row r="47" spans="1:21" x14ac:dyDescent="0.2">
      <c r="A47" s="20" t="s">
        <v>129</v>
      </c>
      <c r="B47" s="21" t="s">
        <v>34</v>
      </c>
      <c r="C47" s="20" t="s">
        <v>130</v>
      </c>
      <c r="D47" s="21" t="s">
        <v>36</v>
      </c>
      <c r="E47" s="6" t="s">
        <v>131</v>
      </c>
      <c r="F47" s="21" t="s">
        <v>133</v>
      </c>
      <c r="G47" s="21" t="s">
        <v>16</v>
      </c>
      <c r="H47" s="21" t="s">
        <v>16</v>
      </c>
      <c r="I47" s="21">
        <v>25.61</v>
      </c>
      <c r="J47" s="21">
        <v>15.37</v>
      </c>
      <c r="K47" s="25">
        <v>0.6</v>
      </c>
      <c r="L47" s="27">
        <v>-1.1299999999999999E-2</v>
      </c>
      <c r="M47" s="3"/>
      <c r="N47" s="3"/>
      <c r="O47" s="3"/>
      <c r="P47" s="3"/>
      <c r="Q47" s="3"/>
      <c r="R47" s="3"/>
      <c r="S47" s="27">
        <v>1.2500000000000001E-2</v>
      </c>
      <c r="T47" s="21" t="s">
        <v>26</v>
      </c>
      <c r="U47" s="26">
        <v>45890</v>
      </c>
    </row>
    <row r="48" spans="1:21" x14ac:dyDescent="0.2">
      <c r="A48" s="20"/>
      <c r="B48" s="21"/>
      <c r="C48" s="20"/>
      <c r="D48" s="21"/>
      <c r="E48" s="6" t="s">
        <v>130</v>
      </c>
      <c r="F48" s="21"/>
      <c r="G48" s="21"/>
      <c r="H48" s="21"/>
      <c r="I48" s="21"/>
      <c r="J48" s="21"/>
      <c r="K48" s="25"/>
      <c r="L48" s="27"/>
      <c r="M48" s="3"/>
      <c r="N48" s="3"/>
      <c r="O48" s="3"/>
      <c r="P48" s="3"/>
      <c r="Q48" s="3"/>
      <c r="R48" s="3"/>
      <c r="S48" s="27"/>
      <c r="T48" s="21"/>
      <c r="U48" s="26"/>
    </row>
    <row r="49" spans="1:21" x14ac:dyDescent="0.2">
      <c r="A49" s="20"/>
      <c r="B49" s="21"/>
      <c r="C49" s="20"/>
      <c r="D49" s="21"/>
      <c r="E49" s="6" t="s">
        <v>132</v>
      </c>
      <c r="F49" s="21"/>
      <c r="G49" s="21"/>
      <c r="H49" s="21"/>
      <c r="I49" s="21"/>
      <c r="J49" s="21"/>
      <c r="K49" s="25"/>
      <c r="L49" s="27"/>
      <c r="M49" s="3"/>
      <c r="N49" s="3"/>
      <c r="O49" s="3"/>
      <c r="P49" s="3"/>
      <c r="Q49" s="3"/>
      <c r="R49" s="3"/>
      <c r="S49" s="27"/>
      <c r="T49" s="21"/>
      <c r="U49" s="26"/>
    </row>
    <row r="50" spans="1:21" ht="30" x14ac:dyDescent="0.2">
      <c r="A50" s="20" t="s">
        <v>134</v>
      </c>
      <c r="B50" s="21" t="s">
        <v>34</v>
      </c>
      <c r="C50" s="20" t="s">
        <v>87</v>
      </c>
      <c r="D50" s="21" t="s">
        <v>36</v>
      </c>
      <c r="E50" s="6" t="s">
        <v>22</v>
      </c>
      <c r="F50" s="21" t="s">
        <v>135</v>
      </c>
      <c r="G50" s="21" t="s">
        <v>136</v>
      </c>
      <c r="H50" s="27">
        <v>0.16239999999999999</v>
      </c>
      <c r="I50" s="21">
        <v>8.52</v>
      </c>
      <c r="J50" s="21">
        <v>5.1100000000000003</v>
      </c>
      <c r="K50" s="25">
        <v>0.6</v>
      </c>
      <c r="L50" s="27">
        <v>4.5499999999999999E-2</v>
      </c>
      <c r="M50" s="3"/>
      <c r="N50" s="3"/>
      <c r="O50" s="3"/>
      <c r="P50" s="3"/>
      <c r="Q50" s="3"/>
      <c r="R50" s="3"/>
      <c r="S50" s="27">
        <v>8.9999999999999993E-3</v>
      </c>
      <c r="T50" s="21" t="s">
        <v>26</v>
      </c>
      <c r="U50" s="26">
        <v>45890</v>
      </c>
    </row>
    <row r="51" spans="1:21" x14ac:dyDescent="0.2">
      <c r="A51" s="20"/>
      <c r="B51" s="21"/>
      <c r="C51" s="20"/>
      <c r="D51" s="21"/>
      <c r="E51" s="6" t="s">
        <v>44</v>
      </c>
      <c r="F51" s="21"/>
      <c r="G51" s="21"/>
      <c r="H51" s="27"/>
      <c r="I51" s="21"/>
      <c r="J51" s="21"/>
      <c r="K51" s="25"/>
      <c r="L51" s="27"/>
      <c r="M51" s="3"/>
      <c r="N51" s="3"/>
      <c r="O51" s="3"/>
      <c r="P51" s="3"/>
      <c r="Q51" s="3"/>
      <c r="R51" s="3"/>
      <c r="S51" s="27"/>
      <c r="T51" s="21"/>
      <c r="U51" s="26"/>
    </row>
    <row r="52" spans="1:21" x14ac:dyDescent="0.2">
      <c r="A52" s="20"/>
      <c r="B52" s="21"/>
      <c r="C52" s="20"/>
      <c r="D52" s="21"/>
      <c r="E52" s="6" t="s">
        <v>87</v>
      </c>
      <c r="F52" s="21"/>
      <c r="G52" s="21"/>
      <c r="H52" s="27"/>
      <c r="I52" s="21"/>
      <c r="J52" s="21"/>
      <c r="K52" s="25"/>
      <c r="L52" s="27"/>
      <c r="M52" s="3"/>
      <c r="N52" s="3"/>
      <c r="O52" s="3"/>
      <c r="P52" s="3"/>
      <c r="Q52" s="3"/>
      <c r="R52" s="3"/>
      <c r="S52" s="27"/>
      <c r="T52" s="21"/>
      <c r="U52" s="26"/>
    </row>
    <row r="53" spans="1:21" x14ac:dyDescent="0.2">
      <c r="A53" s="20" t="s">
        <v>137</v>
      </c>
      <c r="B53" s="21" t="s">
        <v>138</v>
      </c>
      <c r="C53" s="20" t="s">
        <v>20</v>
      </c>
      <c r="D53" s="21" t="s">
        <v>33</v>
      </c>
      <c r="E53" s="6" t="s">
        <v>139</v>
      </c>
      <c r="F53" s="21" t="s">
        <v>140</v>
      </c>
      <c r="G53" s="21" t="s">
        <v>16</v>
      </c>
      <c r="H53" s="21" t="s">
        <v>16</v>
      </c>
      <c r="I53" s="21">
        <v>658.1</v>
      </c>
      <c r="J53" s="21">
        <v>526.48</v>
      </c>
      <c r="K53" s="25">
        <v>0.8</v>
      </c>
      <c r="L53" s="25">
        <v>-0.05</v>
      </c>
      <c r="M53" s="2"/>
      <c r="N53" s="2"/>
      <c r="O53" s="2"/>
      <c r="P53" s="2"/>
      <c r="Q53" s="2"/>
      <c r="R53" s="2"/>
      <c r="S53" s="27">
        <v>2.7699999999999999E-2</v>
      </c>
      <c r="T53" s="21" t="s">
        <v>43</v>
      </c>
      <c r="U53" s="26">
        <v>45894</v>
      </c>
    </row>
    <row r="54" spans="1:21" x14ac:dyDescent="0.2">
      <c r="A54" s="20"/>
      <c r="B54" s="21"/>
      <c r="C54" s="20"/>
      <c r="D54" s="21"/>
      <c r="E54" s="6" t="s">
        <v>20</v>
      </c>
      <c r="F54" s="21"/>
      <c r="G54" s="21"/>
      <c r="H54" s="21"/>
      <c r="I54" s="21"/>
      <c r="J54" s="21"/>
      <c r="K54" s="25"/>
      <c r="L54" s="25"/>
      <c r="M54" s="2"/>
      <c r="N54" s="2"/>
      <c r="O54" s="2"/>
      <c r="P54" s="2"/>
      <c r="Q54" s="2"/>
      <c r="R54" s="2"/>
      <c r="S54" s="27"/>
      <c r="T54" s="21"/>
      <c r="U54" s="26"/>
    </row>
    <row r="55" spans="1:21" x14ac:dyDescent="0.2">
      <c r="A55" s="20"/>
      <c r="B55" s="21"/>
      <c r="C55" s="20"/>
      <c r="D55" s="21"/>
      <c r="E55" s="6" t="s">
        <v>84</v>
      </c>
      <c r="F55" s="21"/>
      <c r="G55" s="21"/>
      <c r="H55" s="21"/>
      <c r="I55" s="21"/>
      <c r="J55" s="21"/>
      <c r="K55" s="25"/>
      <c r="L55" s="25"/>
      <c r="M55" s="2"/>
      <c r="N55" s="2"/>
      <c r="O55" s="2"/>
      <c r="P55" s="2"/>
      <c r="Q55" s="2"/>
      <c r="R55" s="2"/>
      <c r="S55" s="27"/>
      <c r="T55" s="21"/>
      <c r="U55" s="26"/>
    </row>
    <row r="56" spans="1:21" x14ac:dyDescent="0.2">
      <c r="A56" s="20" t="s">
        <v>141</v>
      </c>
      <c r="B56" s="21" t="s">
        <v>142</v>
      </c>
      <c r="C56" s="20" t="s">
        <v>143</v>
      </c>
      <c r="D56" s="21" t="s">
        <v>63</v>
      </c>
      <c r="E56" s="6" t="s">
        <v>144</v>
      </c>
      <c r="F56" s="21" t="s">
        <v>146</v>
      </c>
      <c r="G56" s="21" t="s">
        <v>16</v>
      </c>
      <c r="H56" s="21" t="s">
        <v>16</v>
      </c>
      <c r="I56" s="21">
        <v>21.95</v>
      </c>
      <c r="J56" s="21">
        <v>10.98</v>
      </c>
      <c r="K56" s="25">
        <v>0.5</v>
      </c>
      <c r="L56" s="27">
        <v>-6.1400000000000003E-2</v>
      </c>
      <c r="M56" s="3"/>
      <c r="N56" s="3"/>
      <c r="O56" s="3"/>
      <c r="P56" s="3"/>
      <c r="Q56" s="3"/>
      <c r="R56" s="3"/>
      <c r="S56" s="21" t="s">
        <v>16</v>
      </c>
      <c r="T56" s="21"/>
      <c r="U56" s="26">
        <v>45895</v>
      </c>
    </row>
    <row r="57" spans="1:21" x14ac:dyDescent="0.2">
      <c r="A57" s="20"/>
      <c r="B57" s="21"/>
      <c r="C57" s="20"/>
      <c r="D57" s="21"/>
      <c r="E57" s="6" t="s">
        <v>143</v>
      </c>
      <c r="F57" s="21"/>
      <c r="G57" s="21"/>
      <c r="H57" s="21"/>
      <c r="I57" s="21"/>
      <c r="J57" s="21"/>
      <c r="K57" s="25"/>
      <c r="L57" s="27"/>
      <c r="M57" s="3"/>
      <c r="N57" s="3"/>
      <c r="O57" s="3"/>
      <c r="P57" s="3"/>
      <c r="Q57" s="3"/>
      <c r="R57" s="3"/>
      <c r="S57" s="21"/>
      <c r="T57" s="21"/>
      <c r="U57" s="26"/>
    </row>
    <row r="58" spans="1:21" x14ac:dyDescent="0.2">
      <c r="A58" s="20"/>
      <c r="B58" s="21"/>
      <c r="C58" s="20"/>
      <c r="D58" s="21"/>
      <c r="E58" s="6" t="s">
        <v>145</v>
      </c>
      <c r="F58" s="21"/>
      <c r="G58" s="21"/>
      <c r="H58" s="21"/>
      <c r="I58" s="21"/>
      <c r="J58" s="21"/>
      <c r="K58" s="25"/>
      <c r="L58" s="27"/>
      <c r="M58" s="3"/>
      <c r="N58" s="3"/>
      <c r="O58" s="3"/>
      <c r="P58" s="3"/>
      <c r="Q58" s="3"/>
      <c r="R58" s="3"/>
      <c r="S58" s="21"/>
      <c r="T58" s="21"/>
      <c r="U58" s="26"/>
    </row>
    <row r="59" spans="1:21" ht="36.5" customHeight="1" x14ac:dyDescent="0.2">
      <c r="A59" s="20" t="s">
        <v>147</v>
      </c>
      <c r="B59" s="21" t="s">
        <v>148</v>
      </c>
      <c r="C59" s="20" t="s">
        <v>40</v>
      </c>
      <c r="D59" s="21" t="s">
        <v>36</v>
      </c>
      <c r="E59" s="6" t="s">
        <v>44</v>
      </c>
      <c r="F59" s="21" t="s">
        <v>149</v>
      </c>
      <c r="G59" s="21" t="s">
        <v>16</v>
      </c>
      <c r="H59" s="21" t="s">
        <v>16</v>
      </c>
      <c r="I59" s="21">
        <v>17.170000000000002</v>
      </c>
      <c r="J59" s="21">
        <v>10.3</v>
      </c>
      <c r="K59" s="25">
        <v>0.6</v>
      </c>
      <c r="L59" s="27">
        <v>-7.9600000000000004E-2</v>
      </c>
      <c r="M59" s="3"/>
      <c r="N59" s="3"/>
      <c r="O59" s="3"/>
      <c r="P59" s="3"/>
      <c r="Q59" s="3"/>
      <c r="R59" s="3"/>
      <c r="S59" s="27">
        <v>3.5000000000000003E-2</v>
      </c>
      <c r="T59" s="21" t="s">
        <v>23</v>
      </c>
      <c r="U59" s="26">
        <v>45898</v>
      </c>
    </row>
    <row r="60" spans="1:21" x14ac:dyDescent="0.2">
      <c r="A60" s="20"/>
      <c r="B60" s="21"/>
      <c r="C60" s="20"/>
      <c r="D60" s="21"/>
      <c r="E60" s="6" t="s">
        <v>40</v>
      </c>
      <c r="F60" s="21"/>
      <c r="G60" s="21"/>
      <c r="H60" s="21"/>
      <c r="I60" s="21"/>
      <c r="J60" s="21"/>
      <c r="K60" s="25"/>
      <c r="L60" s="27"/>
      <c r="M60" s="3"/>
      <c r="N60" s="3"/>
      <c r="O60" s="3"/>
      <c r="P60" s="3"/>
      <c r="Q60" s="3"/>
      <c r="R60" s="3"/>
      <c r="S60" s="27"/>
      <c r="T60" s="21"/>
      <c r="U60" s="26"/>
    </row>
    <row r="61" spans="1:21" ht="45" x14ac:dyDescent="0.2">
      <c r="A61" s="6" t="s">
        <v>151</v>
      </c>
      <c r="B61" s="1" t="s">
        <v>83</v>
      </c>
      <c r="C61" s="6" t="s">
        <v>152</v>
      </c>
      <c r="D61" s="1" t="s">
        <v>33</v>
      </c>
      <c r="E61" s="6" t="s">
        <v>152</v>
      </c>
      <c r="F61" s="1" t="s">
        <v>153</v>
      </c>
      <c r="G61" s="1" t="s">
        <v>154</v>
      </c>
      <c r="H61" s="3">
        <v>0.18820000000000001</v>
      </c>
      <c r="I61" s="1">
        <v>34.31</v>
      </c>
      <c r="J61" s="1">
        <v>22.3</v>
      </c>
      <c r="K61" s="2">
        <v>0.65</v>
      </c>
      <c r="L61" s="3">
        <v>-3.5400000000000001E-2</v>
      </c>
      <c r="M61" s="3"/>
      <c r="N61" s="3"/>
      <c r="O61" s="3"/>
      <c r="P61" s="3"/>
      <c r="Q61" s="3"/>
      <c r="R61" s="3"/>
      <c r="S61" s="3">
        <v>9.1999999999999998E-3</v>
      </c>
      <c r="T61" s="1" t="s">
        <v>26</v>
      </c>
      <c r="U61" s="4">
        <v>45905</v>
      </c>
    </row>
    <row r="62" spans="1:21" x14ac:dyDescent="0.2">
      <c r="A62" s="20" t="s">
        <v>155</v>
      </c>
      <c r="B62" s="21" t="s">
        <v>19</v>
      </c>
      <c r="C62" s="20" t="s">
        <v>87</v>
      </c>
      <c r="D62" s="21" t="s">
        <v>17</v>
      </c>
      <c r="E62" s="6" t="s">
        <v>44</v>
      </c>
      <c r="F62" s="21" t="s">
        <v>156</v>
      </c>
      <c r="G62" s="21" t="s">
        <v>16</v>
      </c>
      <c r="H62" s="21" t="s">
        <v>16</v>
      </c>
      <c r="I62" s="21">
        <v>8.34</v>
      </c>
      <c r="J62" s="21">
        <v>5</v>
      </c>
      <c r="K62" s="25">
        <v>0.6</v>
      </c>
      <c r="L62" s="27">
        <v>6.6299999999999998E-2</v>
      </c>
      <c r="M62" s="3"/>
      <c r="N62" s="3"/>
      <c r="O62" s="3"/>
      <c r="P62" s="3"/>
      <c r="Q62" s="3"/>
      <c r="R62" s="3"/>
      <c r="S62" s="27">
        <v>1.4999999999999999E-2</v>
      </c>
      <c r="T62" s="21" t="s">
        <v>43</v>
      </c>
      <c r="U62" s="26">
        <v>45909</v>
      </c>
    </row>
    <row r="63" spans="1:21" x14ac:dyDescent="0.2">
      <c r="A63" s="20"/>
      <c r="B63" s="21"/>
      <c r="C63" s="20"/>
      <c r="D63" s="21"/>
      <c r="E63" s="6" t="s">
        <v>87</v>
      </c>
      <c r="F63" s="21"/>
      <c r="G63" s="21"/>
      <c r="H63" s="21"/>
      <c r="I63" s="21"/>
      <c r="J63" s="21"/>
      <c r="K63" s="25"/>
      <c r="L63" s="27"/>
      <c r="M63" s="3"/>
      <c r="N63" s="3"/>
      <c r="O63" s="3"/>
      <c r="P63" s="3"/>
      <c r="Q63" s="3"/>
      <c r="R63" s="3"/>
      <c r="S63" s="27"/>
      <c r="T63" s="21"/>
      <c r="U63" s="26"/>
    </row>
    <row r="64" spans="1:21" x14ac:dyDescent="0.2">
      <c r="A64" s="20"/>
      <c r="B64" s="21"/>
      <c r="C64" s="20"/>
      <c r="D64" s="21"/>
      <c r="E64" s="6" t="s">
        <v>40</v>
      </c>
      <c r="F64" s="21"/>
      <c r="G64" s="21"/>
      <c r="H64" s="21"/>
      <c r="I64" s="21"/>
      <c r="J64" s="21"/>
      <c r="K64" s="25"/>
      <c r="L64" s="27"/>
      <c r="M64" s="3"/>
      <c r="N64" s="3"/>
      <c r="O64" s="3"/>
      <c r="P64" s="3"/>
      <c r="Q64" s="3"/>
      <c r="R64" s="3"/>
      <c r="S64" s="27"/>
      <c r="T64" s="21"/>
      <c r="U64" s="26"/>
    </row>
    <row r="65" spans="1:21" ht="30" x14ac:dyDescent="0.2">
      <c r="A65" s="6" t="s">
        <v>158</v>
      </c>
      <c r="B65" s="1" t="s">
        <v>95</v>
      </c>
      <c r="C65" s="6" t="s">
        <v>159</v>
      </c>
      <c r="D65" s="1" t="s">
        <v>30</v>
      </c>
      <c r="E65" s="6" t="s">
        <v>159</v>
      </c>
      <c r="F65" s="1" t="s">
        <v>160</v>
      </c>
      <c r="G65" s="1" t="s">
        <v>161</v>
      </c>
      <c r="H65" s="3">
        <v>0.17949999999999999</v>
      </c>
      <c r="I65" s="1">
        <v>13.05</v>
      </c>
      <c r="J65" s="1">
        <v>8.48</v>
      </c>
      <c r="K65" s="2">
        <v>0.65</v>
      </c>
      <c r="L65" s="3">
        <v>7.7000000000000002E-3</v>
      </c>
      <c r="M65" s="3"/>
      <c r="N65" s="3"/>
      <c r="O65" s="3"/>
      <c r="P65" s="3"/>
      <c r="Q65" s="3"/>
      <c r="R65" s="3"/>
      <c r="S65" s="3">
        <v>8.3999999999999995E-3</v>
      </c>
      <c r="T65" s="1" t="s">
        <v>26</v>
      </c>
      <c r="U65" s="4">
        <v>45915</v>
      </c>
    </row>
    <row r="66" spans="1:21" x14ac:dyDescent="0.2">
      <c r="A66" s="6" t="s">
        <v>162</v>
      </c>
      <c r="B66" s="1" t="s">
        <v>163</v>
      </c>
      <c r="C66" s="6" t="s">
        <v>32</v>
      </c>
      <c r="D66" s="1" t="s">
        <v>17</v>
      </c>
      <c r="E66" s="6" t="s">
        <v>32</v>
      </c>
      <c r="F66" s="1" t="s">
        <v>164</v>
      </c>
      <c r="G66" s="1" t="s">
        <v>16</v>
      </c>
      <c r="H66" s="1" t="s">
        <v>16</v>
      </c>
      <c r="I66" s="1">
        <v>64.72</v>
      </c>
      <c r="J66" s="1">
        <v>42.07</v>
      </c>
      <c r="K66" s="2">
        <v>0.65</v>
      </c>
      <c r="L66" s="3">
        <v>2.53E-2</v>
      </c>
      <c r="M66" s="3"/>
      <c r="N66" s="3"/>
      <c r="O66" s="3"/>
      <c r="P66" s="3"/>
      <c r="Q66" s="3"/>
      <c r="R66" s="3"/>
      <c r="S66" s="2">
        <v>0.03</v>
      </c>
      <c r="T66" s="1" t="s">
        <v>18</v>
      </c>
      <c r="U66" s="4">
        <v>45915</v>
      </c>
    </row>
    <row r="67" spans="1:21" x14ac:dyDescent="0.2">
      <c r="A67" s="20" t="s">
        <v>166</v>
      </c>
      <c r="B67" s="21" t="s">
        <v>167</v>
      </c>
      <c r="C67" s="20" t="s">
        <v>152</v>
      </c>
      <c r="D67" s="21" t="s">
        <v>14</v>
      </c>
      <c r="E67" s="6" t="s">
        <v>168</v>
      </c>
      <c r="F67" s="21" t="s">
        <v>169</v>
      </c>
      <c r="G67" s="21" t="s">
        <v>16</v>
      </c>
      <c r="H67" s="21" t="s">
        <v>16</v>
      </c>
      <c r="I67" s="21">
        <v>38.67</v>
      </c>
      <c r="J67" s="21">
        <v>23.2</v>
      </c>
      <c r="K67" s="25">
        <v>0.6</v>
      </c>
      <c r="L67" s="27">
        <v>-7.4200000000000002E-2</v>
      </c>
      <c r="M67" s="3"/>
      <c r="N67" s="3"/>
      <c r="O67" s="3"/>
      <c r="P67" s="3"/>
      <c r="Q67" s="3"/>
      <c r="R67" s="3"/>
      <c r="S67" s="27">
        <v>1.8800000000000001E-2</v>
      </c>
      <c r="T67" s="21" t="s">
        <v>43</v>
      </c>
      <c r="U67" s="26">
        <v>45922</v>
      </c>
    </row>
    <row r="68" spans="1:21" x14ac:dyDescent="0.2">
      <c r="A68" s="20"/>
      <c r="B68" s="21"/>
      <c r="C68" s="20"/>
      <c r="D68" s="21"/>
      <c r="E68" s="6" t="s">
        <v>152</v>
      </c>
      <c r="F68" s="21"/>
      <c r="G68" s="21"/>
      <c r="H68" s="21"/>
      <c r="I68" s="21"/>
      <c r="J68" s="21"/>
      <c r="K68" s="25"/>
      <c r="L68" s="27"/>
      <c r="M68" s="3"/>
      <c r="N68" s="3"/>
      <c r="O68" s="3"/>
      <c r="P68" s="3"/>
      <c r="Q68" s="3"/>
      <c r="R68" s="3"/>
      <c r="S68" s="27"/>
      <c r="T68" s="21"/>
      <c r="U68" s="26"/>
    </row>
    <row r="69" spans="1:21" x14ac:dyDescent="0.2">
      <c r="A69" s="20"/>
      <c r="B69" s="21"/>
      <c r="C69" s="20"/>
      <c r="D69" s="21"/>
      <c r="E69" s="6" t="s">
        <v>88</v>
      </c>
      <c r="F69" s="21"/>
      <c r="G69" s="21"/>
      <c r="H69" s="21"/>
      <c r="I69" s="21"/>
      <c r="J69" s="21"/>
      <c r="K69" s="25"/>
      <c r="L69" s="27"/>
      <c r="M69" s="3"/>
      <c r="N69" s="3"/>
      <c r="O69" s="3"/>
      <c r="P69" s="3"/>
      <c r="Q69" s="3"/>
      <c r="R69" s="3"/>
      <c r="S69" s="27"/>
      <c r="T69" s="21"/>
      <c r="U69" s="26"/>
    </row>
    <row r="70" spans="1:21" x14ac:dyDescent="0.2">
      <c r="A70" s="20" t="s">
        <v>170</v>
      </c>
      <c r="B70" s="21" t="s">
        <v>27</v>
      </c>
      <c r="C70" s="20" t="s">
        <v>42</v>
      </c>
      <c r="D70" s="21" t="s">
        <v>98</v>
      </c>
      <c r="E70" s="6" t="s">
        <v>165</v>
      </c>
      <c r="F70" s="21" t="s">
        <v>172</v>
      </c>
      <c r="G70" s="21" t="s">
        <v>173</v>
      </c>
      <c r="H70" s="27">
        <v>0.13150000000000001</v>
      </c>
      <c r="I70" s="21">
        <v>163.22</v>
      </c>
      <c r="J70" s="21">
        <v>97.93</v>
      </c>
      <c r="K70" s="25">
        <v>0.6</v>
      </c>
      <c r="L70" s="27">
        <v>4.3200000000000002E-2</v>
      </c>
      <c r="M70" s="3"/>
      <c r="N70" s="3"/>
      <c r="O70" s="3"/>
      <c r="P70" s="3"/>
      <c r="Q70" s="3"/>
      <c r="R70" s="3"/>
      <c r="S70" s="25">
        <v>0.02</v>
      </c>
      <c r="T70" s="21" t="s">
        <v>43</v>
      </c>
      <c r="U70" s="26">
        <v>45924</v>
      </c>
    </row>
    <row r="71" spans="1:21" x14ac:dyDescent="0.2">
      <c r="A71" s="20"/>
      <c r="B71" s="21"/>
      <c r="C71" s="20"/>
      <c r="D71" s="21"/>
      <c r="E71" s="6" t="s">
        <v>171</v>
      </c>
      <c r="F71" s="21"/>
      <c r="G71" s="21"/>
      <c r="H71" s="27"/>
      <c r="I71" s="21"/>
      <c r="J71" s="21"/>
      <c r="K71" s="25"/>
      <c r="L71" s="27"/>
      <c r="M71" s="3"/>
      <c r="N71" s="3"/>
      <c r="O71" s="3"/>
      <c r="P71" s="3"/>
      <c r="Q71" s="3"/>
      <c r="R71" s="3"/>
      <c r="S71" s="25"/>
      <c r="T71" s="21"/>
      <c r="U71" s="26"/>
    </row>
    <row r="72" spans="1:21" x14ac:dyDescent="0.2">
      <c r="A72" s="20"/>
      <c r="B72" s="21"/>
      <c r="C72" s="20"/>
      <c r="D72" s="21"/>
      <c r="E72" s="6" t="s">
        <v>42</v>
      </c>
      <c r="F72" s="21"/>
      <c r="G72" s="21"/>
      <c r="H72" s="27"/>
      <c r="I72" s="21"/>
      <c r="J72" s="21"/>
      <c r="K72" s="25"/>
      <c r="L72" s="27"/>
      <c r="M72" s="3"/>
      <c r="N72" s="3"/>
      <c r="O72" s="3"/>
      <c r="P72" s="3"/>
      <c r="Q72" s="3"/>
      <c r="R72" s="3"/>
      <c r="S72" s="25"/>
      <c r="T72" s="21"/>
      <c r="U72" s="26"/>
    </row>
    <row r="73" spans="1:21" x14ac:dyDescent="0.2">
      <c r="A73" s="20" t="s">
        <v>174</v>
      </c>
      <c r="B73" s="21" t="s">
        <v>34</v>
      </c>
      <c r="C73" s="20" t="s">
        <v>175</v>
      </c>
      <c r="D73" s="21" t="s">
        <v>49</v>
      </c>
      <c r="E73" s="6" t="s">
        <v>29</v>
      </c>
      <c r="F73" s="21" t="s">
        <v>177</v>
      </c>
      <c r="G73" s="21" t="s">
        <v>178</v>
      </c>
      <c r="H73" s="27">
        <v>0.10050000000000001</v>
      </c>
      <c r="I73" s="21">
        <v>15.37</v>
      </c>
      <c r="J73" s="21">
        <v>10.76</v>
      </c>
      <c r="K73" s="25">
        <v>0.7</v>
      </c>
      <c r="L73" s="27">
        <v>8.6999999999999994E-2</v>
      </c>
      <c r="M73" s="3"/>
      <c r="N73" s="3"/>
      <c r="O73" s="3"/>
      <c r="P73" s="3"/>
      <c r="Q73" s="3"/>
      <c r="R73" s="3"/>
      <c r="S73" s="27">
        <v>1.7500000000000002E-2</v>
      </c>
      <c r="T73" s="21" t="s">
        <v>43</v>
      </c>
      <c r="U73" s="26">
        <v>45925</v>
      </c>
    </row>
    <row r="74" spans="1:21" x14ac:dyDescent="0.2">
      <c r="A74" s="20"/>
      <c r="B74" s="21"/>
      <c r="C74" s="20"/>
      <c r="D74" s="21"/>
      <c r="E74" s="6" t="s">
        <v>175</v>
      </c>
      <c r="F74" s="21"/>
      <c r="G74" s="21"/>
      <c r="H74" s="27"/>
      <c r="I74" s="21"/>
      <c r="J74" s="21"/>
      <c r="K74" s="25"/>
      <c r="L74" s="27"/>
      <c r="M74" s="3"/>
      <c r="N74" s="3"/>
      <c r="O74" s="3"/>
      <c r="P74" s="3"/>
      <c r="Q74" s="3"/>
      <c r="R74" s="3"/>
      <c r="S74" s="27"/>
      <c r="T74" s="21"/>
      <c r="U74" s="26"/>
    </row>
    <row r="75" spans="1:21" x14ac:dyDescent="0.2">
      <c r="A75" s="20"/>
      <c r="B75" s="21"/>
      <c r="C75" s="20"/>
      <c r="D75" s="21"/>
      <c r="E75" s="6" t="s">
        <v>176</v>
      </c>
      <c r="F75" s="21"/>
      <c r="G75" s="21"/>
      <c r="H75" s="27"/>
      <c r="I75" s="21"/>
      <c r="J75" s="21"/>
      <c r="K75" s="25"/>
      <c r="L75" s="27"/>
      <c r="M75" s="3"/>
      <c r="N75" s="3"/>
      <c r="O75" s="3"/>
      <c r="P75" s="3"/>
      <c r="Q75" s="3"/>
      <c r="R75" s="3"/>
      <c r="S75" s="27"/>
      <c r="T75" s="21"/>
      <c r="U75" s="26"/>
    </row>
    <row r="76" spans="1:21" x14ac:dyDescent="0.2">
      <c r="A76" s="20" t="s">
        <v>179</v>
      </c>
      <c r="B76" s="21" t="s">
        <v>19</v>
      </c>
      <c r="C76" s="20" t="s">
        <v>87</v>
      </c>
      <c r="D76" s="21" t="s">
        <v>17</v>
      </c>
      <c r="E76" s="6" t="s">
        <v>180</v>
      </c>
      <c r="F76" s="21" t="s">
        <v>181</v>
      </c>
      <c r="G76" s="21" t="s">
        <v>182</v>
      </c>
      <c r="H76" s="27">
        <v>0.10730000000000001</v>
      </c>
      <c r="I76" s="21">
        <v>8.84</v>
      </c>
      <c r="J76" s="21">
        <v>5.31</v>
      </c>
      <c r="K76" s="25">
        <v>0.6</v>
      </c>
      <c r="L76" s="27">
        <v>9.5999999999999992E-3</v>
      </c>
      <c r="M76" s="3"/>
      <c r="N76" s="3"/>
      <c r="O76" s="3"/>
      <c r="P76" s="3"/>
      <c r="Q76" s="3"/>
      <c r="R76" s="3"/>
      <c r="S76" s="27">
        <v>1.4999999999999999E-2</v>
      </c>
      <c r="T76" s="21" t="s">
        <v>43</v>
      </c>
      <c r="U76" s="26">
        <v>45929</v>
      </c>
    </row>
    <row r="77" spans="1:21" x14ac:dyDescent="0.2">
      <c r="A77" s="20"/>
      <c r="B77" s="21"/>
      <c r="C77" s="20"/>
      <c r="D77" s="21"/>
      <c r="E77" s="6" t="s">
        <v>87</v>
      </c>
      <c r="F77" s="21"/>
      <c r="G77" s="21"/>
      <c r="H77" s="27"/>
      <c r="I77" s="21"/>
      <c r="J77" s="21"/>
      <c r="K77" s="25"/>
      <c r="L77" s="27"/>
      <c r="M77" s="3"/>
      <c r="N77" s="3"/>
      <c r="O77" s="3"/>
      <c r="P77" s="3"/>
      <c r="Q77" s="3"/>
      <c r="R77" s="3"/>
      <c r="S77" s="27"/>
      <c r="T77" s="21"/>
      <c r="U77" s="26"/>
    </row>
    <row r="78" spans="1:21" x14ac:dyDescent="0.2">
      <c r="A78" s="20"/>
      <c r="B78" s="21"/>
      <c r="C78" s="20"/>
      <c r="D78" s="21"/>
      <c r="E78" s="6" t="s">
        <v>36</v>
      </c>
      <c r="F78" s="21"/>
      <c r="G78" s="21"/>
      <c r="H78" s="27"/>
      <c r="I78" s="21"/>
      <c r="J78" s="21"/>
      <c r="K78" s="25"/>
      <c r="L78" s="27"/>
      <c r="M78" s="3"/>
      <c r="N78" s="3"/>
      <c r="O78" s="3"/>
      <c r="P78" s="3"/>
      <c r="Q78" s="3"/>
      <c r="R78" s="3"/>
      <c r="S78" s="27"/>
      <c r="T78" s="21"/>
      <c r="U78" s="26"/>
    </row>
    <row r="79" spans="1:21" x14ac:dyDescent="0.2">
      <c r="A79" s="20" t="s">
        <v>183</v>
      </c>
      <c r="B79" s="21" t="s">
        <v>148</v>
      </c>
      <c r="C79" s="20" t="s">
        <v>39</v>
      </c>
      <c r="D79" s="21" t="s">
        <v>36</v>
      </c>
      <c r="E79" s="6" t="s">
        <v>68</v>
      </c>
      <c r="F79" s="21" t="s">
        <v>184</v>
      </c>
      <c r="G79" s="21" t="s">
        <v>16</v>
      </c>
      <c r="H79" s="21" t="s">
        <v>16</v>
      </c>
      <c r="I79" s="21">
        <v>40.520000000000003</v>
      </c>
      <c r="J79" s="21">
        <v>24.31</v>
      </c>
      <c r="K79" s="25">
        <v>0.6</v>
      </c>
      <c r="L79" s="27">
        <v>-5.62E-2</v>
      </c>
      <c r="M79" s="3"/>
      <c r="N79" s="3"/>
      <c r="O79" s="3"/>
      <c r="P79" s="3"/>
      <c r="Q79" s="3"/>
      <c r="R79" s="3"/>
      <c r="S79" s="27">
        <v>3.4000000000000002E-2</v>
      </c>
      <c r="T79" s="21" t="s">
        <v>23</v>
      </c>
      <c r="U79" s="26">
        <v>45929</v>
      </c>
    </row>
    <row r="80" spans="1:21" ht="30" x14ac:dyDescent="0.2">
      <c r="A80" s="20"/>
      <c r="B80" s="21"/>
      <c r="C80" s="20"/>
      <c r="D80" s="21"/>
      <c r="E80" s="6" t="s">
        <v>39</v>
      </c>
      <c r="F80" s="21"/>
      <c r="G80" s="21"/>
      <c r="H80" s="21"/>
      <c r="I80" s="21"/>
      <c r="J80" s="21"/>
      <c r="K80" s="25"/>
      <c r="L80" s="27"/>
      <c r="M80" s="3"/>
      <c r="N80" s="3"/>
      <c r="O80" s="3"/>
      <c r="P80" s="3"/>
      <c r="Q80" s="3"/>
      <c r="R80" s="3"/>
      <c r="S80" s="27"/>
      <c r="T80" s="21"/>
      <c r="U80" s="26"/>
    </row>
    <row r="81" spans="1:21" ht="45" x14ac:dyDescent="0.2">
      <c r="A81" s="6" t="s">
        <v>185</v>
      </c>
      <c r="B81" s="1" t="s">
        <v>148</v>
      </c>
      <c r="C81" s="6" t="s">
        <v>39</v>
      </c>
      <c r="D81" s="1" t="s">
        <v>63</v>
      </c>
      <c r="E81" s="6" t="s">
        <v>39</v>
      </c>
      <c r="F81" s="1" t="s">
        <v>186</v>
      </c>
      <c r="G81" s="1" t="s">
        <v>187</v>
      </c>
      <c r="H81" s="3">
        <v>0.1153</v>
      </c>
      <c r="I81" s="1">
        <v>40.35</v>
      </c>
      <c r="J81" s="1">
        <v>24.21</v>
      </c>
      <c r="K81" s="2">
        <v>0.6</v>
      </c>
      <c r="L81" s="3">
        <v>-5.1799999999999999E-2</v>
      </c>
      <c r="M81" s="3"/>
      <c r="N81" s="3"/>
      <c r="O81" s="3"/>
      <c r="P81" s="3"/>
      <c r="Q81" s="3"/>
      <c r="R81" s="3"/>
      <c r="S81" s="3">
        <v>6.3E-3</v>
      </c>
      <c r="T81" s="1" t="s">
        <v>26</v>
      </c>
      <c r="U81" s="4">
        <v>45932</v>
      </c>
    </row>
    <row r="82" spans="1:21" ht="30" x14ac:dyDescent="0.2">
      <c r="A82" s="6" t="s">
        <v>188</v>
      </c>
      <c r="B82" s="1" t="s">
        <v>48</v>
      </c>
      <c r="C82" s="6" t="s">
        <v>189</v>
      </c>
      <c r="D82" s="1" t="s">
        <v>17</v>
      </c>
      <c r="E82" s="6" t="s">
        <v>189</v>
      </c>
      <c r="F82" s="1" t="s">
        <v>190</v>
      </c>
      <c r="G82" s="1" t="s">
        <v>16</v>
      </c>
      <c r="H82" s="1" t="s">
        <v>16</v>
      </c>
      <c r="I82" s="1">
        <v>74.680000000000007</v>
      </c>
      <c r="J82" s="1">
        <v>74.680000000000007</v>
      </c>
      <c r="K82" s="2">
        <v>1</v>
      </c>
      <c r="L82" s="3">
        <v>-8.6999999999999994E-3</v>
      </c>
      <c r="M82" s="3"/>
      <c r="N82" s="3"/>
      <c r="O82" s="3"/>
      <c r="P82" s="3"/>
      <c r="Q82" s="3"/>
      <c r="R82" s="3"/>
      <c r="S82" s="3">
        <v>5.8299999999999998E-2</v>
      </c>
      <c r="T82" s="1" t="s">
        <v>18</v>
      </c>
      <c r="U82" s="4">
        <v>45932</v>
      </c>
    </row>
    <row r="83" spans="1:21" x14ac:dyDescent="0.2">
      <c r="A83" s="20" t="s">
        <v>191</v>
      </c>
      <c r="B83" s="21" t="s">
        <v>95</v>
      </c>
      <c r="C83" s="20" t="s">
        <v>87</v>
      </c>
      <c r="D83" s="21" t="s">
        <v>17</v>
      </c>
      <c r="E83" s="6" t="s">
        <v>192</v>
      </c>
      <c r="F83" s="21" t="s">
        <v>193</v>
      </c>
      <c r="G83" s="21" t="s">
        <v>194</v>
      </c>
      <c r="H83" s="27">
        <v>0.47770000000000001</v>
      </c>
      <c r="I83" s="21">
        <v>8.68</v>
      </c>
      <c r="J83" s="21">
        <v>5.21</v>
      </c>
      <c r="K83" s="25">
        <v>0.6</v>
      </c>
      <c r="L83" s="27">
        <v>2.7799999999999998E-2</v>
      </c>
      <c r="M83" s="3"/>
      <c r="N83" s="3"/>
      <c r="O83" s="3"/>
      <c r="P83" s="3"/>
      <c r="Q83" s="3"/>
      <c r="R83" s="3"/>
      <c r="S83" s="27">
        <v>4.9000000000000002E-2</v>
      </c>
      <c r="T83" s="21" t="s">
        <v>43</v>
      </c>
      <c r="U83" s="26">
        <v>45936</v>
      </c>
    </row>
    <row r="84" spans="1:21" x14ac:dyDescent="0.2">
      <c r="A84" s="20"/>
      <c r="B84" s="21"/>
      <c r="C84" s="20"/>
      <c r="D84" s="21"/>
      <c r="E84" s="6" t="s">
        <v>87</v>
      </c>
      <c r="F84" s="21"/>
      <c r="G84" s="21"/>
      <c r="H84" s="27"/>
      <c r="I84" s="21"/>
      <c r="J84" s="21"/>
      <c r="K84" s="25"/>
      <c r="L84" s="27"/>
      <c r="M84" s="3"/>
      <c r="N84" s="3"/>
      <c r="O84" s="3"/>
      <c r="P84" s="3"/>
      <c r="Q84" s="3"/>
      <c r="R84" s="3"/>
      <c r="S84" s="27"/>
      <c r="T84" s="21"/>
      <c r="U84" s="26"/>
    </row>
    <row r="85" spans="1:21" ht="30" x14ac:dyDescent="0.2">
      <c r="A85" s="20"/>
      <c r="B85" s="21"/>
      <c r="C85" s="20"/>
      <c r="D85" s="21"/>
      <c r="E85" s="6" t="s">
        <v>39</v>
      </c>
      <c r="F85" s="21"/>
      <c r="G85" s="21"/>
      <c r="H85" s="27"/>
      <c r="I85" s="21"/>
      <c r="J85" s="21"/>
      <c r="K85" s="25"/>
      <c r="L85" s="27"/>
      <c r="M85" s="3"/>
      <c r="N85" s="3"/>
      <c r="O85" s="3"/>
      <c r="P85" s="3"/>
      <c r="Q85" s="3"/>
      <c r="R85" s="3"/>
      <c r="S85" s="27"/>
      <c r="T85" s="21"/>
      <c r="U85" s="26"/>
    </row>
    <row r="86" spans="1:21" x14ac:dyDescent="0.2">
      <c r="A86" s="20" t="s">
        <v>195</v>
      </c>
      <c r="B86" s="21" t="s">
        <v>95</v>
      </c>
      <c r="C86" s="20" t="s">
        <v>87</v>
      </c>
      <c r="D86" s="21" t="s">
        <v>17</v>
      </c>
      <c r="E86" s="6" t="s">
        <v>29</v>
      </c>
      <c r="F86" s="21" t="s">
        <v>196</v>
      </c>
      <c r="G86" s="21" t="s">
        <v>197</v>
      </c>
      <c r="H86" s="27">
        <v>0.4098</v>
      </c>
      <c r="I86" s="21">
        <v>8.68</v>
      </c>
      <c r="J86" s="21">
        <v>5.21</v>
      </c>
      <c r="K86" s="25">
        <v>0.6</v>
      </c>
      <c r="L86" s="27">
        <v>2.7799999999999998E-2</v>
      </c>
      <c r="M86" s="3"/>
      <c r="N86" s="3"/>
      <c r="O86" s="3"/>
      <c r="P86" s="3"/>
      <c r="Q86" s="3"/>
      <c r="R86" s="3"/>
      <c r="S86" s="27">
        <v>4.4499999999999998E-2</v>
      </c>
      <c r="T86" s="21" t="s">
        <v>43</v>
      </c>
      <c r="U86" s="26">
        <v>45936</v>
      </c>
    </row>
    <row r="87" spans="1:21" x14ac:dyDescent="0.2">
      <c r="A87" s="20"/>
      <c r="B87" s="21"/>
      <c r="C87" s="20"/>
      <c r="D87" s="21"/>
      <c r="E87" s="6" t="s">
        <v>47</v>
      </c>
      <c r="F87" s="21"/>
      <c r="G87" s="21"/>
      <c r="H87" s="27"/>
      <c r="I87" s="21"/>
      <c r="J87" s="21"/>
      <c r="K87" s="25"/>
      <c r="L87" s="27"/>
      <c r="M87" s="3"/>
      <c r="N87" s="3"/>
      <c r="O87" s="3"/>
      <c r="P87" s="3"/>
      <c r="Q87" s="3"/>
      <c r="R87" s="3"/>
      <c r="S87" s="27"/>
      <c r="T87" s="21"/>
      <c r="U87" s="26"/>
    </row>
    <row r="88" spans="1:21" x14ac:dyDescent="0.2">
      <c r="A88" s="20"/>
      <c r="B88" s="21"/>
      <c r="C88" s="20"/>
      <c r="D88" s="21"/>
      <c r="E88" s="6" t="s">
        <v>87</v>
      </c>
      <c r="F88" s="21"/>
      <c r="G88" s="21"/>
      <c r="H88" s="27"/>
      <c r="I88" s="21"/>
      <c r="J88" s="21"/>
      <c r="K88" s="25"/>
      <c r="L88" s="27"/>
      <c r="M88" s="3"/>
      <c r="N88" s="3"/>
      <c r="O88" s="3"/>
      <c r="P88" s="3"/>
      <c r="Q88" s="3"/>
      <c r="R88" s="3"/>
      <c r="S88" s="27"/>
      <c r="T88" s="21"/>
      <c r="U88" s="26"/>
    </row>
    <row r="89" spans="1:21" ht="45" x14ac:dyDescent="0.2">
      <c r="A89" s="6" t="s">
        <v>198</v>
      </c>
      <c r="B89" s="1" t="s">
        <v>148</v>
      </c>
      <c r="C89" s="6" t="s">
        <v>40</v>
      </c>
      <c r="D89" s="1" t="s">
        <v>63</v>
      </c>
      <c r="E89" s="6" t="s">
        <v>40</v>
      </c>
      <c r="F89" s="1" t="s">
        <v>199</v>
      </c>
      <c r="G89" s="1" t="s">
        <v>200</v>
      </c>
      <c r="H89" s="3">
        <v>0.1017</v>
      </c>
      <c r="I89" s="1">
        <v>18</v>
      </c>
      <c r="J89" s="1">
        <v>9.9</v>
      </c>
      <c r="K89" s="2">
        <v>0.55000000000000004</v>
      </c>
      <c r="L89" s="3">
        <v>-3.7600000000000001E-2</v>
      </c>
      <c r="M89" s="3"/>
      <c r="N89" s="3"/>
      <c r="O89" s="3"/>
      <c r="P89" s="3"/>
      <c r="Q89" s="3"/>
      <c r="R89" s="3"/>
      <c r="S89" s="3">
        <v>6.0000000000000001E-3</v>
      </c>
      <c r="T89" s="1" t="s">
        <v>26</v>
      </c>
      <c r="U89" s="4">
        <v>45943</v>
      </c>
    </row>
    <row r="90" spans="1:21" x14ac:dyDescent="0.2">
      <c r="A90" s="20" t="s">
        <v>201</v>
      </c>
      <c r="B90" s="21" t="s">
        <v>202</v>
      </c>
      <c r="C90" s="20" t="s">
        <v>40</v>
      </c>
      <c r="D90" s="21" t="s">
        <v>49</v>
      </c>
      <c r="E90" s="6" t="s">
        <v>40</v>
      </c>
      <c r="F90" s="21" t="s">
        <v>203</v>
      </c>
      <c r="G90" s="21" t="s">
        <v>204</v>
      </c>
      <c r="H90" s="27">
        <v>0.18160000000000001</v>
      </c>
      <c r="I90" s="21">
        <v>15.97</v>
      </c>
      <c r="J90" s="21">
        <v>10.38</v>
      </c>
      <c r="K90" s="25">
        <v>0.65</v>
      </c>
      <c r="L90" s="27">
        <v>-8.7800000000000003E-2</v>
      </c>
      <c r="M90" s="3"/>
      <c r="N90" s="3"/>
      <c r="O90" s="3"/>
      <c r="P90" s="3"/>
      <c r="Q90" s="3"/>
      <c r="R90" s="3"/>
      <c r="S90" s="25">
        <v>0.01</v>
      </c>
      <c r="T90" s="21" t="s">
        <v>43</v>
      </c>
      <c r="U90" s="26">
        <v>45943</v>
      </c>
    </row>
    <row r="91" spans="1:21" x14ac:dyDescent="0.2">
      <c r="A91" s="20"/>
      <c r="B91" s="21"/>
      <c r="C91" s="20"/>
      <c r="D91" s="21"/>
      <c r="E91" s="6" t="s">
        <v>41</v>
      </c>
      <c r="F91" s="21"/>
      <c r="G91" s="21"/>
      <c r="H91" s="27"/>
      <c r="I91" s="21"/>
      <c r="J91" s="21"/>
      <c r="K91" s="25"/>
      <c r="L91" s="27"/>
      <c r="M91" s="3"/>
      <c r="N91" s="3"/>
      <c r="O91" s="3"/>
      <c r="P91" s="3"/>
      <c r="Q91" s="3"/>
      <c r="R91" s="3"/>
      <c r="S91" s="25"/>
      <c r="T91" s="21"/>
      <c r="U91" s="26"/>
    </row>
    <row r="92" spans="1:21" x14ac:dyDescent="0.2">
      <c r="A92" s="20"/>
      <c r="B92" s="21"/>
      <c r="C92" s="20"/>
      <c r="D92" s="21"/>
      <c r="E92" s="6" t="s">
        <v>42</v>
      </c>
      <c r="F92" s="21"/>
      <c r="G92" s="21"/>
      <c r="H92" s="27"/>
      <c r="I92" s="21"/>
      <c r="J92" s="21"/>
      <c r="K92" s="25"/>
      <c r="L92" s="27"/>
      <c r="M92" s="3"/>
      <c r="N92" s="3"/>
      <c r="O92" s="3"/>
      <c r="P92" s="3"/>
      <c r="Q92" s="3"/>
      <c r="R92" s="3"/>
      <c r="S92" s="25"/>
      <c r="T92" s="21"/>
      <c r="U92" s="26"/>
    </row>
    <row r="93" spans="1:21" x14ac:dyDescent="0.2">
      <c r="A93" s="20" t="s">
        <v>205</v>
      </c>
      <c r="B93" s="21" t="s">
        <v>24</v>
      </c>
      <c r="C93" s="20" t="s">
        <v>87</v>
      </c>
      <c r="D93" s="21" t="s">
        <v>36</v>
      </c>
      <c r="E93" s="6" t="s">
        <v>29</v>
      </c>
      <c r="F93" s="21" t="s">
        <v>206</v>
      </c>
      <c r="G93" s="21" t="s">
        <v>207</v>
      </c>
      <c r="H93" s="27">
        <v>0.20369999999999999</v>
      </c>
      <c r="I93" s="21">
        <v>8.73</v>
      </c>
      <c r="J93" s="21">
        <v>5.24</v>
      </c>
      <c r="K93" s="25">
        <v>0.6</v>
      </c>
      <c r="L93" s="27">
        <v>2.24E-2</v>
      </c>
      <c r="M93" s="3"/>
      <c r="N93" s="3"/>
      <c r="O93" s="3"/>
      <c r="P93" s="3"/>
      <c r="Q93" s="3"/>
      <c r="R93" s="3"/>
      <c r="S93" s="27">
        <v>1.15E-2</v>
      </c>
      <c r="T93" s="21" t="s">
        <v>26</v>
      </c>
      <c r="U93" s="26">
        <v>45946</v>
      </c>
    </row>
    <row r="94" spans="1:21" x14ac:dyDescent="0.2">
      <c r="A94" s="20"/>
      <c r="B94" s="21"/>
      <c r="C94" s="20"/>
      <c r="D94" s="21"/>
      <c r="E94" s="6" t="s">
        <v>47</v>
      </c>
      <c r="F94" s="21"/>
      <c r="G94" s="21"/>
      <c r="H94" s="27"/>
      <c r="I94" s="21"/>
      <c r="J94" s="21"/>
      <c r="K94" s="25"/>
      <c r="L94" s="27"/>
      <c r="M94" s="3"/>
      <c r="N94" s="3"/>
      <c r="O94" s="3"/>
      <c r="P94" s="3"/>
      <c r="Q94" s="3"/>
      <c r="R94" s="3"/>
      <c r="S94" s="27"/>
      <c r="T94" s="21"/>
      <c r="U94" s="26"/>
    </row>
    <row r="95" spans="1:21" x14ac:dyDescent="0.2">
      <c r="A95" s="20"/>
      <c r="B95" s="21"/>
      <c r="C95" s="20"/>
      <c r="D95" s="21"/>
      <c r="E95" s="6" t="s">
        <v>87</v>
      </c>
      <c r="F95" s="21"/>
      <c r="G95" s="21"/>
      <c r="H95" s="27"/>
      <c r="I95" s="21"/>
      <c r="J95" s="21"/>
      <c r="K95" s="25"/>
      <c r="L95" s="27"/>
      <c r="M95" s="3"/>
      <c r="N95" s="3"/>
      <c r="O95" s="3"/>
      <c r="P95" s="3"/>
      <c r="Q95" s="3"/>
      <c r="R95" s="3"/>
      <c r="S95" s="27"/>
      <c r="T95" s="21"/>
      <c r="U95" s="26"/>
    </row>
    <row r="96" spans="1:21" x14ac:dyDescent="0.2">
      <c r="A96" s="20" t="s">
        <v>208</v>
      </c>
      <c r="B96" s="21" t="s">
        <v>24</v>
      </c>
      <c r="C96" s="20" t="s">
        <v>87</v>
      </c>
      <c r="D96" s="21" t="s">
        <v>36</v>
      </c>
      <c r="E96" s="6" t="s">
        <v>192</v>
      </c>
      <c r="F96" s="21" t="s">
        <v>209</v>
      </c>
      <c r="G96" s="21" t="s">
        <v>210</v>
      </c>
      <c r="H96" s="27">
        <v>0.2361</v>
      </c>
      <c r="I96" s="21">
        <v>8.73</v>
      </c>
      <c r="J96" s="21">
        <v>5.24</v>
      </c>
      <c r="K96" s="25">
        <v>0.6</v>
      </c>
      <c r="L96" s="27">
        <v>2.24E-2</v>
      </c>
      <c r="M96" s="3"/>
      <c r="N96" s="3"/>
      <c r="O96" s="3"/>
      <c r="P96" s="3"/>
      <c r="Q96" s="3"/>
      <c r="R96" s="3"/>
      <c r="S96" s="27">
        <v>1.2999999999999999E-2</v>
      </c>
      <c r="T96" s="21" t="s">
        <v>26</v>
      </c>
      <c r="U96" s="26">
        <v>45946</v>
      </c>
    </row>
    <row r="97" spans="1:21" x14ac:dyDescent="0.2">
      <c r="A97" s="20"/>
      <c r="B97" s="21"/>
      <c r="C97" s="20"/>
      <c r="D97" s="21"/>
      <c r="E97" s="6" t="s">
        <v>87</v>
      </c>
      <c r="F97" s="21"/>
      <c r="G97" s="21"/>
      <c r="H97" s="27"/>
      <c r="I97" s="21"/>
      <c r="J97" s="21"/>
      <c r="K97" s="25"/>
      <c r="L97" s="27"/>
      <c r="M97" s="3"/>
      <c r="N97" s="3"/>
      <c r="O97" s="3"/>
      <c r="P97" s="3"/>
      <c r="Q97" s="3"/>
      <c r="R97" s="3"/>
      <c r="S97" s="27"/>
      <c r="T97" s="21"/>
      <c r="U97" s="26"/>
    </row>
    <row r="98" spans="1:21" ht="30" x14ac:dyDescent="0.2">
      <c r="A98" s="20"/>
      <c r="B98" s="21"/>
      <c r="C98" s="20"/>
      <c r="D98" s="21"/>
      <c r="E98" s="6" t="s">
        <v>39</v>
      </c>
      <c r="F98" s="21"/>
      <c r="G98" s="21"/>
      <c r="H98" s="27"/>
      <c r="I98" s="21"/>
      <c r="J98" s="21"/>
      <c r="K98" s="25"/>
      <c r="L98" s="27"/>
      <c r="M98" s="3"/>
      <c r="N98" s="3"/>
      <c r="O98" s="3"/>
      <c r="P98" s="3"/>
      <c r="Q98" s="3"/>
      <c r="R98" s="3"/>
      <c r="S98" s="27"/>
      <c r="T98" s="21"/>
      <c r="U98" s="26"/>
    </row>
    <row r="99" spans="1:21" ht="30" x14ac:dyDescent="0.2">
      <c r="A99" s="6" t="s">
        <v>211</v>
      </c>
      <c r="B99" s="1" t="s">
        <v>48</v>
      </c>
      <c r="C99" s="6" t="s">
        <v>212</v>
      </c>
      <c r="D99" s="1" t="s">
        <v>49</v>
      </c>
      <c r="E99" s="6" t="s">
        <v>212</v>
      </c>
      <c r="F99" s="1" t="s">
        <v>213</v>
      </c>
      <c r="G99" s="1" t="s">
        <v>214</v>
      </c>
      <c r="H99" s="3">
        <v>0.1341</v>
      </c>
      <c r="I99" s="1">
        <v>75.64</v>
      </c>
      <c r="J99" s="1">
        <v>75.64</v>
      </c>
      <c r="K99" s="2">
        <v>1</v>
      </c>
      <c r="L99" s="3">
        <v>-4.0300000000000002E-2</v>
      </c>
      <c r="M99" s="3"/>
      <c r="N99" s="3"/>
      <c r="O99" s="3"/>
      <c r="P99" s="3"/>
      <c r="Q99" s="3"/>
      <c r="R99" s="3"/>
      <c r="S99" s="3">
        <v>5.7500000000000002E-2</v>
      </c>
      <c r="T99" s="1" t="s">
        <v>18</v>
      </c>
      <c r="U99" s="4">
        <v>45947</v>
      </c>
    </row>
    <row r="100" spans="1:21" x14ac:dyDescent="0.2">
      <c r="A100" s="20" t="s">
        <v>215</v>
      </c>
      <c r="B100" s="21" t="s">
        <v>216</v>
      </c>
      <c r="C100" s="20" t="s">
        <v>87</v>
      </c>
      <c r="D100" s="21" t="s">
        <v>17</v>
      </c>
      <c r="E100" s="6" t="s">
        <v>217</v>
      </c>
      <c r="F100" s="21" t="s">
        <v>218</v>
      </c>
      <c r="G100" s="21" t="s">
        <v>219</v>
      </c>
      <c r="H100" s="27">
        <v>0.13089999999999999</v>
      </c>
      <c r="I100" s="21">
        <v>8.36</v>
      </c>
      <c r="J100" s="21">
        <v>5.01</v>
      </c>
      <c r="K100" s="25">
        <v>0.6</v>
      </c>
      <c r="L100" s="27">
        <v>6.4100000000000004E-2</v>
      </c>
      <c r="M100" s="3"/>
      <c r="N100" s="3"/>
      <c r="O100" s="3"/>
      <c r="P100" s="3"/>
      <c r="Q100" s="3"/>
      <c r="R100" s="3"/>
      <c r="S100" s="27">
        <v>1.4999999999999999E-2</v>
      </c>
      <c r="T100" s="21" t="s">
        <v>43</v>
      </c>
      <c r="U100" s="26">
        <v>45950</v>
      </c>
    </row>
    <row r="101" spans="1:21" x14ac:dyDescent="0.2">
      <c r="A101" s="20"/>
      <c r="B101" s="21"/>
      <c r="C101" s="20"/>
      <c r="D101" s="21"/>
      <c r="E101" s="6" t="s">
        <v>87</v>
      </c>
      <c r="F101" s="21"/>
      <c r="G101" s="21"/>
      <c r="H101" s="27"/>
      <c r="I101" s="21"/>
      <c r="J101" s="21"/>
      <c r="K101" s="25"/>
      <c r="L101" s="27"/>
      <c r="M101" s="3"/>
      <c r="N101" s="3"/>
      <c r="O101" s="3"/>
      <c r="P101" s="3"/>
      <c r="Q101" s="3"/>
      <c r="R101" s="3"/>
      <c r="S101" s="27"/>
      <c r="T101" s="21"/>
      <c r="U101" s="26"/>
    </row>
    <row r="102" spans="1:21" x14ac:dyDescent="0.2">
      <c r="A102" s="20"/>
      <c r="B102" s="21"/>
      <c r="C102" s="20"/>
      <c r="D102" s="21"/>
      <c r="E102" s="6" t="s">
        <v>88</v>
      </c>
      <c r="F102" s="21"/>
      <c r="G102" s="21"/>
      <c r="H102" s="27"/>
      <c r="I102" s="21"/>
      <c r="J102" s="21"/>
      <c r="K102" s="25"/>
      <c r="L102" s="27"/>
      <c r="M102" s="3"/>
      <c r="N102" s="3"/>
      <c r="O102" s="3"/>
      <c r="P102" s="3"/>
      <c r="Q102" s="3"/>
      <c r="R102" s="3"/>
      <c r="S102" s="27"/>
      <c r="T102" s="21"/>
      <c r="U102" s="26"/>
    </row>
    <row r="103" spans="1:21" x14ac:dyDescent="0.2">
      <c r="A103" s="6" t="s">
        <v>220</v>
      </c>
      <c r="B103" s="1" t="s">
        <v>221</v>
      </c>
      <c r="C103" s="6" t="s">
        <v>42</v>
      </c>
      <c r="D103" s="1" t="s">
        <v>30</v>
      </c>
      <c r="E103" s="6" t="s">
        <v>42</v>
      </c>
      <c r="F103" s="1">
        <v>862</v>
      </c>
      <c r="G103" s="1">
        <v>870</v>
      </c>
      <c r="H103" s="1" t="s">
        <v>16</v>
      </c>
      <c r="I103" s="1">
        <v>168.74</v>
      </c>
      <c r="J103" s="1">
        <v>101.25</v>
      </c>
      <c r="K103" s="2">
        <v>0.6</v>
      </c>
      <c r="L103" s="3">
        <v>1.0800000000000001E-2</v>
      </c>
      <c r="M103" s="3"/>
      <c r="N103" s="3"/>
      <c r="O103" s="3"/>
      <c r="P103" s="3"/>
      <c r="Q103" s="3"/>
      <c r="R103" s="3"/>
      <c r="S103" s="1" t="s">
        <v>16</v>
      </c>
      <c r="T103" s="1"/>
      <c r="U103" s="4">
        <v>45959</v>
      </c>
    </row>
    <row r="104" spans="1:21" x14ac:dyDescent="0.2">
      <c r="A104" s="20" t="s">
        <v>222</v>
      </c>
      <c r="B104" s="21" t="s">
        <v>34</v>
      </c>
      <c r="C104" s="20" t="s">
        <v>40</v>
      </c>
      <c r="D104" s="21" t="s">
        <v>25</v>
      </c>
      <c r="E104" s="6" t="s">
        <v>29</v>
      </c>
      <c r="F104" s="21">
        <v>736</v>
      </c>
      <c r="G104" s="21">
        <v>752</v>
      </c>
      <c r="H104" s="27">
        <v>0.17199999999999999</v>
      </c>
      <c r="I104" s="21">
        <v>17.34</v>
      </c>
      <c r="J104" s="21">
        <v>10.4</v>
      </c>
      <c r="K104" s="25">
        <v>0.6</v>
      </c>
      <c r="L104" s="27">
        <v>-9.06E-2</v>
      </c>
      <c r="M104" s="3"/>
      <c r="N104" s="3"/>
      <c r="O104" s="3"/>
      <c r="P104" s="3"/>
      <c r="Q104" s="3"/>
      <c r="R104" s="3"/>
      <c r="S104" s="25">
        <v>0.03</v>
      </c>
      <c r="T104" s="21" t="s">
        <v>43</v>
      </c>
      <c r="U104" s="26">
        <v>45960</v>
      </c>
    </row>
    <row r="105" spans="1:21" x14ac:dyDescent="0.2">
      <c r="A105" s="20"/>
      <c r="B105" s="21"/>
      <c r="C105" s="20"/>
      <c r="D105" s="21"/>
      <c r="E105" s="6" t="s">
        <v>40</v>
      </c>
      <c r="F105" s="21"/>
      <c r="G105" s="21"/>
      <c r="H105" s="27"/>
      <c r="I105" s="21"/>
      <c r="J105" s="21"/>
      <c r="K105" s="25"/>
      <c r="L105" s="27"/>
      <c r="M105" s="3"/>
      <c r="N105" s="3"/>
      <c r="O105" s="3"/>
      <c r="P105" s="3"/>
      <c r="Q105" s="3"/>
      <c r="R105" s="3"/>
      <c r="S105" s="25"/>
      <c r="T105" s="21"/>
      <c r="U105" s="26"/>
    </row>
    <row r="106" spans="1:21" x14ac:dyDescent="0.2">
      <c r="A106" s="20"/>
      <c r="B106" s="21"/>
      <c r="C106" s="20"/>
      <c r="D106" s="21"/>
      <c r="E106" s="6" t="s">
        <v>36</v>
      </c>
      <c r="F106" s="21"/>
      <c r="G106" s="21"/>
      <c r="H106" s="27"/>
      <c r="I106" s="21"/>
      <c r="J106" s="21"/>
      <c r="K106" s="25"/>
      <c r="L106" s="27"/>
      <c r="M106" s="3"/>
      <c r="N106" s="3"/>
      <c r="O106" s="3"/>
      <c r="P106" s="3"/>
      <c r="Q106" s="3"/>
      <c r="R106" s="3"/>
      <c r="S106" s="25"/>
      <c r="T106" s="21"/>
      <c r="U106" s="26"/>
    </row>
    <row r="107" spans="1:21" ht="16.25" customHeight="1" x14ac:dyDescent="0.2">
      <c r="A107" s="20" t="s">
        <v>223</v>
      </c>
      <c r="B107" s="21" t="s">
        <v>148</v>
      </c>
      <c r="C107" s="20" t="s">
        <v>40</v>
      </c>
      <c r="D107" s="21" t="s">
        <v>36</v>
      </c>
      <c r="E107" s="6" t="s">
        <v>29</v>
      </c>
      <c r="F107" s="21" t="s">
        <v>224</v>
      </c>
      <c r="G107" s="21" t="s">
        <v>16</v>
      </c>
      <c r="H107" s="21" t="s">
        <v>16</v>
      </c>
      <c r="I107" s="21">
        <v>17.32</v>
      </c>
      <c r="J107" s="21">
        <v>10.39</v>
      </c>
      <c r="K107" s="25">
        <v>0.6</v>
      </c>
      <c r="L107" s="27">
        <v>-8.9200000000000002E-2</v>
      </c>
      <c r="M107" s="3"/>
      <c r="N107" s="3"/>
      <c r="O107" s="3"/>
      <c r="P107" s="3"/>
      <c r="Q107" s="3"/>
      <c r="R107" s="3"/>
      <c r="S107" s="25">
        <v>0.04</v>
      </c>
      <c r="T107" s="21" t="s">
        <v>23</v>
      </c>
      <c r="U107" s="26">
        <v>45960</v>
      </c>
    </row>
    <row r="108" spans="1:21" x14ac:dyDescent="0.2">
      <c r="A108" s="20"/>
      <c r="B108" s="21"/>
      <c r="C108" s="20"/>
      <c r="D108" s="21"/>
      <c r="E108" s="6" t="s">
        <v>40</v>
      </c>
      <c r="F108" s="21"/>
      <c r="G108" s="21"/>
      <c r="H108" s="21"/>
      <c r="I108" s="21"/>
      <c r="J108" s="21"/>
      <c r="K108" s="25"/>
      <c r="L108" s="27"/>
      <c r="M108" s="3"/>
      <c r="N108" s="3"/>
      <c r="O108" s="3"/>
      <c r="P108" s="3"/>
      <c r="Q108" s="3"/>
      <c r="R108" s="3"/>
      <c r="S108" s="25"/>
      <c r="T108" s="21"/>
      <c r="U108" s="26"/>
    </row>
    <row r="109" spans="1:21" ht="30" x14ac:dyDescent="0.2">
      <c r="A109" s="20" t="s">
        <v>225</v>
      </c>
      <c r="B109" s="21" t="s">
        <v>226</v>
      </c>
      <c r="C109" s="20" t="s">
        <v>227</v>
      </c>
      <c r="D109" s="21" t="s">
        <v>17</v>
      </c>
      <c r="E109" s="6" t="s">
        <v>228</v>
      </c>
      <c r="F109" s="21" t="s">
        <v>229</v>
      </c>
      <c r="G109" s="21" t="s">
        <v>230</v>
      </c>
      <c r="H109" s="27">
        <v>0.2208</v>
      </c>
      <c r="I109" s="21">
        <v>13.47</v>
      </c>
      <c r="J109" s="21">
        <v>8.08</v>
      </c>
      <c r="K109" s="25">
        <v>0.6</v>
      </c>
      <c r="L109" s="27">
        <v>8.1100000000000005E-2</v>
      </c>
      <c r="M109" s="3"/>
      <c r="N109" s="3"/>
      <c r="O109" s="3"/>
      <c r="P109" s="3"/>
      <c r="Q109" s="3"/>
      <c r="R109" s="3"/>
      <c r="S109" s="27">
        <v>2.0500000000000001E-2</v>
      </c>
      <c r="T109" s="21" t="s">
        <v>43</v>
      </c>
      <c r="U109" s="26">
        <v>45961</v>
      </c>
    </row>
    <row r="110" spans="1:21" x14ac:dyDescent="0.2">
      <c r="A110" s="20"/>
      <c r="B110" s="21"/>
      <c r="C110" s="20"/>
      <c r="D110" s="21"/>
      <c r="E110" s="6" t="s">
        <v>227</v>
      </c>
      <c r="F110" s="21"/>
      <c r="G110" s="21"/>
      <c r="H110" s="27"/>
      <c r="I110" s="21"/>
      <c r="J110" s="21"/>
      <c r="K110" s="25"/>
      <c r="L110" s="27"/>
      <c r="M110" s="3"/>
      <c r="N110" s="3"/>
      <c r="O110" s="3"/>
      <c r="P110" s="3"/>
      <c r="Q110" s="3"/>
      <c r="R110" s="3"/>
      <c r="S110" s="27"/>
      <c r="T110" s="21"/>
      <c r="U110" s="26"/>
    </row>
    <row r="111" spans="1:21" x14ac:dyDescent="0.2">
      <c r="A111" s="20" t="s">
        <v>231</v>
      </c>
      <c r="B111" s="21" t="s">
        <v>232</v>
      </c>
      <c r="C111" s="20" t="s">
        <v>71</v>
      </c>
      <c r="D111" s="21" t="s">
        <v>233</v>
      </c>
      <c r="E111" s="6" t="s">
        <v>73</v>
      </c>
      <c r="F111" s="21" t="s">
        <v>234</v>
      </c>
      <c r="G111" s="21" t="s">
        <v>16</v>
      </c>
      <c r="H111" s="21" t="s">
        <v>16</v>
      </c>
      <c r="I111" s="21">
        <v>112.56</v>
      </c>
      <c r="J111" s="21">
        <v>67.540000000000006</v>
      </c>
      <c r="K111" s="25">
        <v>0.6</v>
      </c>
      <c r="L111" s="27">
        <v>4.58E-2</v>
      </c>
      <c r="M111" s="3"/>
      <c r="N111" s="3"/>
      <c r="O111" s="3"/>
      <c r="P111" s="3"/>
      <c r="Q111" s="3"/>
      <c r="R111" s="3"/>
      <c r="S111" s="27">
        <v>6.3E-3</v>
      </c>
      <c r="T111" s="21" t="s">
        <v>26</v>
      </c>
      <c r="U111" s="26">
        <v>45964</v>
      </c>
    </row>
    <row r="112" spans="1:21" x14ac:dyDescent="0.2">
      <c r="A112" s="20"/>
      <c r="B112" s="21"/>
      <c r="C112" s="20"/>
      <c r="D112" s="21"/>
      <c r="E112" s="6" t="s">
        <v>46</v>
      </c>
      <c r="F112" s="21"/>
      <c r="G112" s="21"/>
      <c r="H112" s="21"/>
      <c r="I112" s="21"/>
      <c r="J112" s="21"/>
      <c r="K112" s="25"/>
      <c r="L112" s="27"/>
      <c r="M112" s="3"/>
      <c r="N112" s="3"/>
      <c r="O112" s="3"/>
      <c r="P112" s="3"/>
      <c r="Q112" s="3"/>
      <c r="R112" s="3"/>
      <c r="S112" s="27"/>
      <c r="T112" s="21"/>
      <c r="U112" s="26"/>
    </row>
    <row r="113" spans="1:21" x14ac:dyDescent="0.2">
      <c r="A113" s="20"/>
      <c r="B113" s="21"/>
      <c r="C113" s="20"/>
      <c r="D113" s="21"/>
      <c r="E113" s="6" t="s">
        <v>71</v>
      </c>
      <c r="F113" s="21"/>
      <c r="G113" s="21"/>
      <c r="H113" s="21"/>
      <c r="I113" s="21"/>
      <c r="J113" s="21"/>
      <c r="K113" s="25"/>
      <c r="L113" s="27"/>
      <c r="M113" s="3"/>
      <c r="N113" s="3"/>
      <c r="O113" s="3"/>
      <c r="P113" s="3"/>
      <c r="Q113" s="3"/>
      <c r="R113" s="3"/>
      <c r="S113" s="27"/>
      <c r="T113" s="21"/>
      <c r="U113" s="26"/>
    </row>
    <row r="114" spans="1:21" x14ac:dyDescent="0.2">
      <c r="A114" s="20" t="s">
        <v>235</v>
      </c>
      <c r="B114" s="21" t="s">
        <v>232</v>
      </c>
      <c r="C114" s="20" t="s">
        <v>236</v>
      </c>
      <c r="D114" s="21" t="s">
        <v>233</v>
      </c>
      <c r="E114" s="6" t="s">
        <v>237</v>
      </c>
      <c r="F114" s="21" t="s">
        <v>240</v>
      </c>
      <c r="G114" s="21" t="s">
        <v>16</v>
      </c>
      <c r="H114" s="21" t="s">
        <v>16</v>
      </c>
      <c r="I114" s="21">
        <v>43.56</v>
      </c>
      <c r="J114" s="21">
        <v>21.78</v>
      </c>
      <c r="K114" s="25">
        <v>0.5</v>
      </c>
      <c r="L114" s="27">
        <v>3.7600000000000001E-2</v>
      </c>
      <c r="M114" s="3"/>
      <c r="N114" s="3"/>
      <c r="O114" s="3"/>
      <c r="P114" s="3"/>
      <c r="Q114" s="3"/>
      <c r="R114" s="3"/>
      <c r="S114" s="27">
        <v>4.0000000000000001E-3</v>
      </c>
      <c r="T114" s="21" t="s">
        <v>26</v>
      </c>
      <c r="U114" s="26">
        <v>45964</v>
      </c>
    </row>
    <row r="115" spans="1:21" x14ac:dyDescent="0.2">
      <c r="A115" s="20"/>
      <c r="B115" s="21"/>
      <c r="C115" s="20"/>
      <c r="D115" s="21"/>
      <c r="E115" s="6" t="s">
        <v>236</v>
      </c>
      <c r="F115" s="21"/>
      <c r="G115" s="21"/>
      <c r="H115" s="21"/>
      <c r="I115" s="21"/>
      <c r="J115" s="21"/>
      <c r="K115" s="25"/>
      <c r="L115" s="27"/>
      <c r="M115" s="3"/>
      <c r="N115" s="3"/>
      <c r="O115" s="3"/>
      <c r="P115" s="3"/>
      <c r="Q115" s="3"/>
      <c r="R115" s="3"/>
      <c r="S115" s="27"/>
      <c r="T115" s="21"/>
      <c r="U115" s="26"/>
    </row>
    <row r="116" spans="1:21" x14ac:dyDescent="0.2">
      <c r="A116" s="20"/>
      <c r="B116" s="21"/>
      <c r="C116" s="20"/>
      <c r="D116" s="21"/>
      <c r="E116" s="6" t="s">
        <v>238</v>
      </c>
      <c r="F116" s="21"/>
      <c r="G116" s="21"/>
      <c r="H116" s="21"/>
      <c r="I116" s="21"/>
      <c r="J116" s="21"/>
      <c r="K116" s="25"/>
      <c r="L116" s="27"/>
      <c r="M116" s="3"/>
      <c r="N116" s="3"/>
      <c r="O116" s="3"/>
      <c r="P116" s="3"/>
      <c r="Q116" s="3"/>
      <c r="R116" s="3"/>
      <c r="S116" s="27"/>
      <c r="T116" s="21"/>
      <c r="U116" s="26"/>
    </row>
    <row r="117" spans="1:21" x14ac:dyDescent="0.2">
      <c r="A117" s="20"/>
      <c r="B117" s="21"/>
      <c r="C117" s="20"/>
      <c r="D117" s="21"/>
      <c r="E117" s="6" t="s">
        <v>239</v>
      </c>
      <c r="F117" s="21"/>
      <c r="G117" s="21"/>
      <c r="H117" s="21"/>
      <c r="I117" s="21"/>
      <c r="J117" s="21"/>
      <c r="K117" s="25"/>
      <c r="L117" s="27"/>
      <c r="M117" s="3"/>
      <c r="N117" s="3"/>
      <c r="O117" s="3"/>
      <c r="P117" s="3"/>
      <c r="Q117" s="3"/>
      <c r="R117" s="3"/>
      <c r="S117" s="27"/>
      <c r="T117" s="21"/>
      <c r="U117" s="26"/>
    </row>
    <row r="118" spans="1:21" x14ac:dyDescent="0.2">
      <c r="A118" s="20" t="s">
        <v>241</v>
      </c>
      <c r="B118" s="21" t="s">
        <v>34</v>
      </c>
      <c r="C118" s="20" t="s">
        <v>242</v>
      </c>
      <c r="D118" s="21" t="s">
        <v>63</v>
      </c>
      <c r="E118" s="6" t="s">
        <v>243</v>
      </c>
      <c r="F118" s="21" t="s">
        <v>245</v>
      </c>
      <c r="G118" s="21" t="s">
        <v>246</v>
      </c>
      <c r="H118" s="27">
        <v>0.12379999999999999</v>
      </c>
      <c r="I118" s="21">
        <v>329.2</v>
      </c>
      <c r="J118" s="21">
        <v>197.52</v>
      </c>
      <c r="K118" s="25">
        <v>0.6</v>
      </c>
      <c r="L118" s="27">
        <v>1.0200000000000001E-2</v>
      </c>
      <c r="M118" s="3"/>
      <c r="N118" s="3"/>
      <c r="O118" s="3"/>
      <c r="P118" s="3"/>
      <c r="Q118" s="3"/>
      <c r="R118" s="3"/>
      <c r="S118" s="27">
        <v>2.2499999999999999E-2</v>
      </c>
      <c r="T118" s="21" t="s">
        <v>43</v>
      </c>
      <c r="U118" s="26">
        <v>45966</v>
      </c>
    </row>
    <row r="119" spans="1:21" ht="30" x14ac:dyDescent="0.2">
      <c r="A119" s="20"/>
      <c r="B119" s="21"/>
      <c r="C119" s="20"/>
      <c r="D119" s="21"/>
      <c r="E119" s="6" t="s">
        <v>242</v>
      </c>
      <c r="F119" s="21"/>
      <c r="G119" s="21"/>
      <c r="H119" s="27"/>
      <c r="I119" s="21"/>
      <c r="J119" s="21"/>
      <c r="K119" s="25"/>
      <c r="L119" s="27"/>
      <c r="M119" s="3"/>
      <c r="N119" s="3"/>
      <c r="O119" s="3"/>
      <c r="P119" s="3"/>
      <c r="Q119" s="3"/>
      <c r="R119" s="3"/>
      <c r="S119" s="27"/>
      <c r="T119" s="21"/>
      <c r="U119" s="26"/>
    </row>
    <row r="120" spans="1:21" x14ac:dyDescent="0.2">
      <c r="A120" s="20"/>
      <c r="B120" s="21"/>
      <c r="C120" s="20"/>
      <c r="D120" s="21"/>
      <c r="E120" s="6" t="s">
        <v>244</v>
      </c>
      <c r="F120" s="21"/>
      <c r="G120" s="21"/>
      <c r="H120" s="27"/>
      <c r="I120" s="21"/>
      <c r="J120" s="21"/>
      <c r="K120" s="25"/>
      <c r="L120" s="27"/>
      <c r="M120" s="3"/>
      <c r="N120" s="3"/>
      <c r="O120" s="3"/>
      <c r="P120" s="3"/>
      <c r="Q120" s="3"/>
      <c r="R120" s="3"/>
      <c r="S120" s="27"/>
      <c r="T120" s="21"/>
      <c r="U120" s="26"/>
    </row>
    <row r="121" spans="1:21" ht="30" x14ac:dyDescent="0.2">
      <c r="A121" s="6" t="s">
        <v>247</v>
      </c>
      <c r="B121" s="1" t="s">
        <v>48</v>
      </c>
      <c r="C121" s="6" t="s">
        <v>248</v>
      </c>
      <c r="D121" s="1" t="s">
        <v>49</v>
      </c>
      <c r="E121" s="6" t="s">
        <v>248</v>
      </c>
      <c r="F121" s="1" t="s">
        <v>249</v>
      </c>
      <c r="G121" s="1" t="s">
        <v>250</v>
      </c>
      <c r="H121" s="3">
        <v>0.13850000000000001</v>
      </c>
      <c r="I121" s="1">
        <v>63.6</v>
      </c>
      <c r="J121" s="1">
        <v>63.6</v>
      </c>
      <c r="K121" s="2">
        <v>1</v>
      </c>
      <c r="L121" s="3">
        <v>-6.1100000000000002E-2</v>
      </c>
      <c r="M121" s="3"/>
      <c r="N121" s="3"/>
      <c r="O121" s="3"/>
      <c r="P121" s="3"/>
      <c r="Q121" s="3"/>
      <c r="R121" s="3"/>
      <c r="S121" s="3">
        <v>6.6000000000000003E-2</v>
      </c>
      <c r="T121" s="1" t="s">
        <v>18</v>
      </c>
      <c r="U121" s="4">
        <v>45966</v>
      </c>
    </row>
    <row r="122" spans="1:21" x14ac:dyDescent="0.2">
      <c r="A122" s="20" t="s">
        <v>251</v>
      </c>
      <c r="B122" s="21" t="s">
        <v>252</v>
      </c>
      <c r="C122" s="20" t="s">
        <v>253</v>
      </c>
      <c r="D122" s="21" t="s">
        <v>17</v>
      </c>
      <c r="E122" s="6" t="s">
        <v>253</v>
      </c>
      <c r="F122" s="21" t="s">
        <v>255</v>
      </c>
      <c r="G122" s="21" t="s">
        <v>16</v>
      </c>
      <c r="H122" s="21" t="s">
        <v>16</v>
      </c>
      <c r="I122" s="21">
        <v>98.5</v>
      </c>
      <c r="J122" s="21">
        <v>54.18</v>
      </c>
      <c r="K122" s="25">
        <v>0.55000000000000004</v>
      </c>
      <c r="L122" s="27">
        <v>8.6400000000000005E-2</v>
      </c>
      <c r="M122" s="3"/>
      <c r="N122" s="3"/>
      <c r="O122" s="3"/>
      <c r="P122" s="3"/>
      <c r="Q122" s="3"/>
      <c r="R122" s="3"/>
      <c r="S122" s="21" t="s">
        <v>16</v>
      </c>
      <c r="T122" s="21" t="s">
        <v>18</v>
      </c>
      <c r="U122" s="26">
        <v>45975</v>
      </c>
    </row>
    <row r="123" spans="1:21" x14ac:dyDescent="0.2">
      <c r="A123" s="20"/>
      <c r="B123" s="21"/>
      <c r="C123" s="20"/>
      <c r="D123" s="21"/>
      <c r="E123" s="6" t="s">
        <v>254</v>
      </c>
      <c r="F123" s="21"/>
      <c r="G123" s="21"/>
      <c r="H123" s="21"/>
      <c r="I123" s="21"/>
      <c r="J123" s="21"/>
      <c r="K123" s="25"/>
      <c r="L123" s="27"/>
      <c r="M123" s="3"/>
      <c r="N123" s="3"/>
      <c r="O123" s="3"/>
      <c r="P123" s="3"/>
      <c r="Q123" s="3"/>
      <c r="R123" s="3"/>
      <c r="S123" s="21"/>
      <c r="T123" s="21"/>
      <c r="U123" s="26"/>
    </row>
    <row r="124" spans="1:21" ht="30" x14ac:dyDescent="0.2">
      <c r="A124" s="6" t="s">
        <v>256</v>
      </c>
      <c r="B124" s="1" t="s">
        <v>48</v>
      </c>
      <c r="C124" s="6" t="s">
        <v>257</v>
      </c>
      <c r="D124" s="1" t="s">
        <v>17</v>
      </c>
      <c r="E124" s="6" t="s">
        <v>257</v>
      </c>
      <c r="F124" s="1" t="s">
        <v>258</v>
      </c>
      <c r="G124" s="1" t="s">
        <v>16</v>
      </c>
      <c r="H124" s="1" t="s">
        <v>16</v>
      </c>
      <c r="I124" s="1">
        <v>106.38</v>
      </c>
      <c r="J124" s="1">
        <v>106.38</v>
      </c>
      <c r="K124" s="2">
        <v>1</v>
      </c>
      <c r="L124" s="3">
        <v>-2.8299999999999999E-2</v>
      </c>
      <c r="M124" s="3"/>
      <c r="N124" s="3"/>
      <c r="O124" s="3"/>
      <c r="P124" s="3"/>
      <c r="Q124" s="3"/>
      <c r="R124" s="3"/>
      <c r="S124" s="3">
        <v>5.2499999999999998E-2</v>
      </c>
      <c r="T124" s="1" t="s">
        <v>18</v>
      </c>
      <c r="U124" s="4">
        <v>45975</v>
      </c>
    </row>
    <row r="125" spans="1:21" ht="45" x14ac:dyDescent="0.2">
      <c r="A125" s="6" t="s">
        <v>259</v>
      </c>
      <c r="B125" s="1" t="s">
        <v>148</v>
      </c>
      <c r="C125" s="6" t="s">
        <v>35</v>
      </c>
      <c r="D125" s="1" t="s">
        <v>28</v>
      </c>
      <c r="E125" s="6" t="s">
        <v>35</v>
      </c>
      <c r="F125" s="1" t="s">
        <v>260</v>
      </c>
      <c r="G125" s="1" t="s">
        <v>261</v>
      </c>
      <c r="H125" s="3">
        <v>8.3799999999999999E-2</v>
      </c>
      <c r="I125" s="1">
        <v>38.619999999999997</v>
      </c>
      <c r="J125" s="1">
        <v>21.24</v>
      </c>
      <c r="K125" s="2">
        <v>0.55000000000000004</v>
      </c>
      <c r="L125" s="3">
        <v>7.7200000000000005E-2</v>
      </c>
      <c r="M125" s="3"/>
      <c r="N125" s="3"/>
      <c r="O125" s="3"/>
      <c r="P125" s="3"/>
      <c r="Q125" s="3"/>
      <c r="R125" s="3"/>
      <c r="S125" s="3">
        <v>5.8999999999999999E-3</v>
      </c>
      <c r="T125" s="1" t="s">
        <v>26</v>
      </c>
      <c r="U125" s="4">
        <v>45978</v>
      </c>
    </row>
    <row r="126" spans="1:21" ht="30" x14ac:dyDescent="0.2">
      <c r="A126" s="20" t="s">
        <v>262</v>
      </c>
      <c r="B126" s="21" t="s">
        <v>263</v>
      </c>
      <c r="C126" s="20" t="s">
        <v>112</v>
      </c>
      <c r="D126" s="21" t="s">
        <v>98</v>
      </c>
      <c r="E126" s="6" t="s">
        <v>22</v>
      </c>
      <c r="F126" s="21" t="s">
        <v>265</v>
      </c>
      <c r="G126" s="21" t="s">
        <v>266</v>
      </c>
      <c r="H126" s="27">
        <v>4.9000000000000002E-2</v>
      </c>
      <c r="I126" s="21">
        <v>258.67</v>
      </c>
      <c r="J126" s="21">
        <v>129.34</v>
      </c>
      <c r="K126" s="25">
        <v>0.5</v>
      </c>
      <c r="L126" s="27">
        <v>-3.7100000000000001E-2</v>
      </c>
      <c r="M126" s="3"/>
      <c r="N126" s="3"/>
      <c r="O126" s="3"/>
      <c r="P126" s="3"/>
      <c r="Q126" s="3"/>
      <c r="R126" s="3"/>
      <c r="S126" s="27">
        <v>1.2500000000000001E-2</v>
      </c>
      <c r="T126" s="21" t="s">
        <v>43</v>
      </c>
      <c r="U126" s="26">
        <v>45981</v>
      </c>
    </row>
    <row r="127" spans="1:21" x14ac:dyDescent="0.2">
      <c r="A127" s="20"/>
      <c r="B127" s="21"/>
      <c r="C127" s="20"/>
      <c r="D127" s="21"/>
      <c r="E127" s="6" t="s">
        <v>112</v>
      </c>
      <c r="F127" s="21"/>
      <c r="G127" s="21"/>
      <c r="H127" s="27"/>
      <c r="I127" s="21"/>
      <c r="J127" s="21"/>
      <c r="K127" s="25"/>
      <c r="L127" s="27"/>
      <c r="M127" s="3"/>
      <c r="N127" s="3"/>
      <c r="O127" s="3"/>
      <c r="P127" s="3"/>
      <c r="Q127" s="3"/>
      <c r="R127" s="3"/>
      <c r="S127" s="27"/>
      <c r="T127" s="21"/>
      <c r="U127" s="26"/>
    </row>
    <row r="128" spans="1:21" x14ac:dyDescent="0.2">
      <c r="A128" s="20"/>
      <c r="B128" s="21"/>
      <c r="C128" s="20"/>
      <c r="D128" s="21"/>
      <c r="E128" s="6" t="s">
        <v>264</v>
      </c>
      <c r="F128" s="21"/>
      <c r="G128" s="21"/>
      <c r="H128" s="27"/>
      <c r="I128" s="21"/>
      <c r="J128" s="21"/>
      <c r="K128" s="25"/>
      <c r="L128" s="27"/>
      <c r="M128" s="3"/>
      <c r="N128" s="3"/>
      <c r="O128" s="3"/>
      <c r="P128" s="3"/>
      <c r="Q128" s="3"/>
      <c r="R128" s="3"/>
      <c r="S128" s="27"/>
      <c r="T128" s="21"/>
      <c r="U128" s="26"/>
    </row>
    <row r="129" spans="1:21" x14ac:dyDescent="0.2">
      <c r="A129" s="20"/>
      <c r="B129" s="21"/>
      <c r="C129" s="20"/>
      <c r="D129" s="21"/>
      <c r="E129" s="6" t="s">
        <v>107</v>
      </c>
      <c r="F129" s="21"/>
      <c r="G129" s="21"/>
      <c r="H129" s="27"/>
      <c r="I129" s="21"/>
      <c r="J129" s="21"/>
      <c r="K129" s="25"/>
      <c r="L129" s="27"/>
      <c r="M129" s="3"/>
      <c r="N129" s="3"/>
      <c r="O129" s="3"/>
      <c r="P129" s="3"/>
      <c r="Q129" s="3"/>
      <c r="R129" s="3"/>
      <c r="S129" s="27"/>
      <c r="T129" s="21"/>
      <c r="U129" s="26"/>
    </row>
    <row r="130" spans="1:21" x14ac:dyDescent="0.2">
      <c r="A130" s="20" t="s">
        <v>267</v>
      </c>
      <c r="B130" s="21" t="s">
        <v>31</v>
      </c>
      <c r="C130" s="20" t="s">
        <v>87</v>
      </c>
      <c r="D130" s="21" t="s">
        <v>33</v>
      </c>
      <c r="E130" s="6" t="s">
        <v>44</v>
      </c>
      <c r="F130" s="21" t="s">
        <v>268</v>
      </c>
      <c r="G130" s="21" t="s">
        <v>269</v>
      </c>
      <c r="H130" s="27">
        <v>0.1056</v>
      </c>
      <c r="I130" s="21">
        <v>9.76</v>
      </c>
      <c r="J130" s="21">
        <v>4.88</v>
      </c>
      <c r="K130" s="25">
        <v>0.5</v>
      </c>
      <c r="L130" s="27">
        <v>8.9200000000000002E-2</v>
      </c>
      <c r="M130" s="3"/>
      <c r="N130" s="3"/>
      <c r="O130" s="3"/>
      <c r="P130" s="3"/>
      <c r="Q130" s="3"/>
      <c r="R130" s="3"/>
      <c r="S130" s="27">
        <v>7.7000000000000002E-3</v>
      </c>
      <c r="T130" s="21" t="s">
        <v>26</v>
      </c>
      <c r="U130" s="26">
        <v>45982</v>
      </c>
    </row>
    <row r="131" spans="1:21" x14ac:dyDescent="0.2">
      <c r="A131" s="20"/>
      <c r="B131" s="21"/>
      <c r="C131" s="20"/>
      <c r="D131" s="21"/>
      <c r="E131" s="6" t="s">
        <v>87</v>
      </c>
      <c r="F131" s="21"/>
      <c r="G131" s="21"/>
      <c r="H131" s="27"/>
      <c r="I131" s="21"/>
      <c r="J131" s="21"/>
      <c r="K131" s="25"/>
      <c r="L131" s="27"/>
      <c r="M131" s="3"/>
      <c r="N131" s="3"/>
      <c r="O131" s="3"/>
      <c r="P131" s="3"/>
      <c r="Q131" s="3"/>
      <c r="R131" s="3"/>
      <c r="S131" s="27"/>
      <c r="T131" s="21"/>
      <c r="U131" s="26"/>
    </row>
    <row r="132" spans="1:21" x14ac:dyDescent="0.2">
      <c r="A132" s="20" t="s">
        <v>270</v>
      </c>
      <c r="B132" s="21" t="s">
        <v>19</v>
      </c>
      <c r="C132" s="20" t="s">
        <v>87</v>
      </c>
      <c r="D132" s="21" t="s">
        <v>17</v>
      </c>
      <c r="E132" s="6" t="s">
        <v>192</v>
      </c>
      <c r="F132" s="21" t="s">
        <v>271</v>
      </c>
      <c r="G132" s="21" t="s">
        <v>272</v>
      </c>
      <c r="H132" s="27">
        <v>0.2286</v>
      </c>
      <c r="I132" s="21">
        <v>9.76</v>
      </c>
      <c r="J132" s="21">
        <v>5.86</v>
      </c>
      <c r="K132" s="25">
        <v>0.6</v>
      </c>
      <c r="L132" s="27">
        <v>-9.2899999999999996E-2</v>
      </c>
      <c r="M132" s="3"/>
      <c r="N132" s="3"/>
      <c r="O132" s="3"/>
      <c r="P132" s="3"/>
      <c r="Q132" s="3"/>
      <c r="R132" s="3"/>
      <c r="S132" s="27">
        <v>1.4999999999999999E-2</v>
      </c>
      <c r="T132" s="21" t="s">
        <v>43</v>
      </c>
      <c r="U132" s="26">
        <v>45982</v>
      </c>
    </row>
    <row r="133" spans="1:21" x14ac:dyDescent="0.2">
      <c r="A133" s="20"/>
      <c r="B133" s="21"/>
      <c r="C133" s="20"/>
      <c r="D133" s="21"/>
      <c r="E133" s="6" t="s">
        <v>87</v>
      </c>
      <c r="F133" s="21"/>
      <c r="G133" s="21"/>
      <c r="H133" s="27"/>
      <c r="I133" s="21"/>
      <c r="J133" s="21"/>
      <c r="K133" s="25"/>
      <c r="L133" s="27"/>
      <c r="M133" s="3"/>
      <c r="N133" s="3"/>
      <c r="O133" s="3"/>
      <c r="P133" s="3"/>
      <c r="Q133" s="3"/>
      <c r="R133" s="3"/>
      <c r="S133" s="27"/>
      <c r="T133" s="21"/>
      <c r="U133" s="26"/>
    </row>
    <row r="134" spans="1:21" x14ac:dyDescent="0.2">
      <c r="A134" s="20"/>
      <c r="B134" s="21"/>
      <c r="C134" s="20"/>
      <c r="D134" s="21"/>
      <c r="E134" s="6" t="s">
        <v>36</v>
      </c>
      <c r="F134" s="21"/>
      <c r="G134" s="21"/>
      <c r="H134" s="27"/>
      <c r="I134" s="21"/>
      <c r="J134" s="21"/>
      <c r="K134" s="25"/>
      <c r="L134" s="27"/>
      <c r="M134" s="3"/>
      <c r="N134" s="3"/>
      <c r="O134" s="3"/>
      <c r="P134" s="3"/>
      <c r="Q134" s="3"/>
      <c r="R134" s="3"/>
      <c r="S134" s="27"/>
      <c r="T134" s="21"/>
      <c r="U134" s="26"/>
    </row>
    <row r="135" spans="1:21" x14ac:dyDescent="0.2">
      <c r="A135" s="20" t="s">
        <v>273</v>
      </c>
      <c r="B135" s="21" t="s">
        <v>274</v>
      </c>
      <c r="C135" s="20" t="s">
        <v>42</v>
      </c>
      <c r="D135" s="21" t="s">
        <v>17</v>
      </c>
      <c r="E135" s="6" t="s">
        <v>275</v>
      </c>
      <c r="F135" s="21" t="s">
        <v>277</v>
      </c>
      <c r="G135" s="21" t="s">
        <v>278</v>
      </c>
      <c r="H135" s="27">
        <v>8.9399999999999993E-2</v>
      </c>
      <c r="I135" s="21">
        <v>161.68</v>
      </c>
      <c r="J135" s="21">
        <v>97.01</v>
      </c>
      <c r="K135" s="25">
        <v>0.6</v>
      </c>
      <c r="L135" s="27">
        <v>5.2200000000000003E-2</v>
      </c>
      <c r="M135" s="3"/>
      <c r="N135" s="3"/>
      <c r="O135" s="3"/>
      <c r="P135" s="3"/>
      <c r="Q135" s="3"/>
      <c r="R135" s="3"/>
      <c r="S135" s="27">
        <v>1.4999999999999999E-2</v>
      </c>
      <c r="T135" s="21" t="s">
        <v>43</v>
      </c>
      <c r="U135" s="26">
        <v>45985</v>
      </c>
    </row>
    <row r="136" spans="1:21" x14ac:dyDescent="0.2">
      <c r="A136" s="20"/>
      <c r="B136" s="21"/>
      <c r="C136" s="20"/>
      <c r="D136" s="21"/>
      <c r="E136" s="6" t="s">
        <v>276</v>
      </c>
      <c r="F136" s="21"/>
      <c r="G136" s="21"/>
      <c r="H136" s="27"/>
      <c r="I136" s="21"/>
      <c r="J136" s="21"/>
      <c r="K136" s="25"/>
      <c r="L136" s="27"/>
      <c r="M136" s="3"/>
      <c r="N136" s="3"/>
      <c r="O136" s="3"/>
      <c r="P136" s="3"/>
      <c r="Q136" s="3"/>
      <c r="R136" s="3"/>
      <c r="S136" s="27"/>
      <c r="T136" s="21"/>
      <c r="U136" s="26"/>
    </row>
    <row r="137" spans="1:21" x14ac:dyDescent="0.2">
      <c r="A137" s="20"/>
      <c r="B137" s="21"/>
      <c r="C137" s="20"/>
      <c r="D137" s="21"/>
      <c r="E137" s="6" t="s">
        <v>239</v>
      </c>
      <c r="F137" s="21"/>
      <c r="G137" s="21"/>
      <c r="H137" s="27"/>
      <c r="I137" s="21"/>
      <c r="J137" s="21"/>
      <c r="K137" s="25"/>
      <c r="L137" s="27"/>
      <c r="M137" s="3"/>
      <c r="N137" s="3"/>
      <c r="O137" s="3"/>
      <c r="P137" s="3"/>
      <c r="Q137" s="3"/>
      <c r="R137" s="3"/>
      <c r="S137" s="27"/>
      <c r="T137" s="21"/>
      <c r="U137" s="26"/>
    </row>
    <row r="138" spans="1:21" x14ac:dyDescent="0.2">
      <c r="A138" s="20"/>
      <c r="B138" s="21"/>
      <c r="C138" s="20"/>
      <c r="D138" s="21"/>
      <c r="E138" s="6" t="s">
        <v>176</v>
      </c>
      <c r="F138" s="21"/>
      <c r="G138" s="21"/>
      <c r="H138" s="27"/>
      <c r="I138" s="21"/>
      <c r="J138" s="21"/>
      <c r="K138" s="25"/>
      <c r="L138" s="27"/>
      <c r="M138" s="3"/>
      <c r="N138" s="3"/>
      <c r="O138" s="3"/>
      <c r="P138" s="3"/>
      <c r="Q138" s="3"/>
      <c r="R138" s="3"/>
      <c r="S138" s="27"/>
      <c r="T138" s="21"/>
      <c r="U138" s="26"/>
    </row>
    <row r="139" spans="1:21" x14ac:dyDescent="0.2">
      <c r="A139" s="20"/>
      <c r="B139" s="21"/>
      <c r="C139" s="20"/>
      <c r="D139" s="21"/>
      <c r="E139" s="6" t="s">
        <v>42</v>
      </c>
      <c r="F139" s="21"/>
      <c r="G139" s="21"/>
      <c r="H139" s="27"/>
      <c r="I139" s="21"/>
      <c r="J139" s="21"/>
      <c r="K139" s="25"/>
      <c r="L139" s="27"/>
      <c r="M139" s="3"/>
      <c r="N139" s="3"/>
      <c r="O139" s="3"/>
      <c r="P139" s="3"/>
      <c r="Q139" s="3"/>
      <c r="R139" s="3"/>
      <c r="S139" s="27"/>
      <c r="T139" s="21"/>
      <c r="U139" s="26"/>
    </row>
    <row r="140" spans="1:21" ht="45" x14ac:dyDescent="0.2">
      <c r="A140" s="6" t="s">
        <v>279</v>
      </c>
      <c r="B140" s="1" t="s">
        <v>280</v>
      </c>
      <c r="C140" s="6" t="s">
        <v>157</v>
      </c>
      <c r="D140" s="1" t="s">
        <v>49</v>
      </c>
      <c r="E140" s="6" t="s">
        <v>157</v>
      </c>
      <c r="F140" s="1" t="s">
        <v>281</v>
      </c>
      <c r="G140" s="1" t="s">
        <v>16</v>
      </c>
      <c r="H140" s="1" t="s">
        <v>16</v>
      </c>
      <c r="I140" s="1">
        <v>18.87</v>
      </c>
      <c r="J140" s="1">
        <v>15.1</v>
      </c>
      <c r="K140" s="2">
        <v>0.8</v>
      </c>
      <c r="L140" s="3">
        <v>7.7799999999999994E-2</v>
      </c>
      <c r="M140" s="3"/>
      <c r="N140" s="3"/>
      <c r="O140" s="3"/>
      <c r="P140" s="3"/>
      <c r="Q140" s="3"/>
      <c r="R140" s="3"/>
      <c r="S140" s="1" t="s">
        <v>16</v>
      </c>
      <c r="T140" s="1"/>
      <c r="U140" s="4">
        <v>45985</v>
      </c>
    </row>
    <row r="141" spans="1:21" x14ac:dyDescent="0.2">
      <c r="A141" s="20" t="s">
        <v>282</v>
      </c>
      <c r="B141" s="21" t="s">
        <v>216</v>
      </c>
      <c r="C141" s="20" t="s">
        <v>87</v>
      </c>
      <c r="D141" s="21" t="s">
        <v>17</v>
      </c>
      <c r="E141" s="6" t="s">
        <v>192</v>
      </c>
      <c r="F141" s="21" t="s">
        <v>283</v>
      </c>
      <c r="G141" s="21" t="s">
        <v>284</v>
      </c>
      <c r="H141" s="27">
        <v>0.16769999999999999</v>
      </c>
      <c r="I141" s="21">
        <v>8.64</v>
      </c>
      <c r="J141" s="21">
        <v>5.18</v>
      </c>
      <c r="K141" s="25">
        <v>0.6</v>
      </c>
      <c r="L141" s="27">
        <v>3.27E-2</v>
      </c>
      <c r="M141" s="3"/>
      <c r="N141" s="3"/>
      <c r="O141" s="3"/>
      <c r="P141" s="3"/>
      <c r="Q141" s="3"/>
      <c r="R141" s="3"/>
      <c r="S141" s="27">
        <v>1.4E-2</v>
      </c>
      <c r="T141" s="21" t="s">
        <v>43</v>
      </c>
      <c r="U141" s="26">
        <v>45987</v>
      </c>
    </row>
    <row r="142" spans="1:21" x14ac:dyDescent="0.2">
      <c r="A142" s="20"/>
      <c r="B142" s="21"/>
      <c r="C142" s="20"/>
      <c r="D142" s="21"/>
      <c r="E142" s="6" t="s">
        <v>87</v>
      </c>
      <c r="F142" s="21"/>
      <c r="G142" s="21"/>
      <c r="H142" s="27"/>
      <c r="I142" s="21"/>
      <c r="J142" s="21"/>
      <c r="K142" s="25"/>
      <c r="L142" s="27"/>
      <c r="M142" s="3"/>
      <c r="N142" s="3"/>
      <c r="O142" s="3"/>
      <c r="P142" s="3"/>
      <c r="Q142" s="3"/>
      <c r="R142" s="3"/>
      <c r="S142" s="27"/>
      <c r="T142" s="21"/>
      <c r="U142" s="26"/>
    </row>
    <row r="143" spans="1:21" x14ac:dyDescent="0.2">
      <c r="A143" s="20"/>
      <c r="B143" s="21"/>
      <c r="C143" s="20"/>
      <c r="D143" s="21"/>
      <c r="E143" s="6" t="s">
        <v>36</v>
      </c>
      <c r="F143" s="21"/>
      <c r="G143" s="21"/>
      <c r="H143" s="27"/>
      <c r="I143" s="21"/>
      <c r="J143" s="21"/>
      <c r="K143" s="25"/>
      <c r="L143" s="27"/>
      <c r="M143" s="3"/>
      <c r="N143" s="3"/>
      <c r="O143" s="3"/>
      <c r="P143" s="3"/>
      <c r="Q143" s="3"/>
      <c r="R143" s="3"/>
      <c r="S143" s="27"/>
      <c r="T143" s="21"/>
      <c r="U143" s="26"/>
    </row>
    <row r="144" spans="1:21" x14ac:dyDescent="0.2">
      <c r="A144" s="20" t="s">
        <v>285</v>
      </c>
      <c r="B144" s="21" t="s">
        <v>286</v>
      </c>
      <c r="C144" s="20" t="s">
        <v>40</v>
      </c>
      <c r="D144" s="21" t="s">
        <v>98</v>
      </c>
      <c r="E144" s="6" t="s">
        <v>30</v>
      </c>
      <c r="F144" s="21" t="s">
        <v>287</v>
      </c>
      <c r="G144" s="21" t="s">
        <v>288</v>
      </c>
      <c r="H144" s="27">
        <v>0.18060000000000001</v>
      </c>
      <c r="I144" s="21">
        <v>18.75</v>
      </c>
      <c r="J144" s="21">
        <v>9.3699999999999992</v>
      </c>
      <c r="K144" s="25">
        <v>0.5</v>
      </c>
      <c r="L144" s="27">
        <v>1.7399999999999999E-2</v>
      </c>
      <c r="M144" s="3"/>
      <c r="N144" s="3"/>
      <c r="O144" s="3"/>
      <c r="P144" s="3"/>
      <c r="Q144" s="3"/>
      <c r="R144" s="3"/>
      <c r="S144" s="25">
        <v>0.01</v>
      </c>
      <c r="T144" s="21" t="s">
        <v>26</v>
      </c>
      <c r="U144" s="26">
        <v>45992</v>
      </c>
    </row>
    <row r="145" spans="1:21" x14ac:dyDescent="0.2">
      <c r="A145" s="20"/>
      <c r="B145" s="21"/>
      <c r="C145" s="20"/>
      <c r="D145" s="21"/>
      <c r="E145" s="6" t="s">
        <v>40</v>
      </c>
      <c r="F145" s="21"/>
      <c r="G145" s="21"/>
      <c r="H145" s="27"/>
      <c r="I145" s="21"/>
      <c r="J145" s="21"/>
      <c r="K145" s="25"/>
      <c r="L145" s="27"/>
      <c r="M145" s="3"/>
      <c r="N145" s="3"/>
      <c r="O145" s="3"/>
      <c r="P145" s="3"/>
      <c r="Q145" s="3"/>
      <c r="R145" s="3"/>
      <c r="S145" s="25"/>
      <c r="T145" s="21"/>
      <c r="U145" s="26"/>
    </row>
    <row r="146" spans="1:21" x14ac:dyDescent="0.2">
      <c r="A146" s="20" t="s">
        <v>289</v>
      </c>
      <c r="B146" s="21" t="s">
        <v>290</v>
      </c>
      <c r="C146" s="20" t="s">
        <v>35</v>
      </c>
      <c r="D146" s="21" t="s">
        <v>122</v>
      </c>
      <c r="E146" s="6" t="s">
        <v>291</v>
      </c>
      <c r="F146" s="21">
        <v>830</v>
      </c>
      <c r="G146" s="21" t="s">
        <v>292</v>
      </c>
      <c r="H146" s="27">
        <v>0.2218</v>
      </c>
      <c r="I146" s="21">
        <v>37</v>
      </c>
      <c r="J146" s="21">
        <v>22.2</v>
      </c>
      <c r="K146" s="25">
        <v>0.6</v>
      </c>
      <c r="L146" s="27">
        <v>3.5499999999999997E-2</v>
      </c>
      <c r="M146" s="3"/>
      <c r="N146" s="3"/>
      <c r="O146" s="3"/>
      <c r="P146" s="3"/>
      <c r="Q146" s="3"/>
      <c r="R146" s="3"/>
      <c r="S146" s="27">
        <v>1.17E-2</v>
      </c>
      <c r="T146" s="21" t="s">
        <v>26</v>
      </c>
      <c r="U146" s="26">
        <v>45993</v>
      </c>
    </row>
    <row r="147" spans="1:21" x14ac:dyDescent="0.2">
      <c r="A147" s="20"/>
      <c r="B147" s="21"/>
      <c r="C147" s="20"/>
      <c r="D147" s="21"/>
      <c r="E147" s="6" t="s">
        <v>45</v>
      </c>
      <c r="F147" s="21"/>
      <c r="G147" s="21"/>
      <c r="H147" s="27"/>
      <c r="I147" s="21"/>
      <c r="J147" s="21"/>
      <c r="K147" s="25"/>
      <c r="L147" s="27"/>
      <c r="M147" s="3"/>
      <c r="N147" s="3"/>
      <c r="O147" s="3"/>
      <c r="P147" s="3"/>
      <c r="Q147" s="3"/>
      <c r="R147" s="3"/>
      <c r="S147" s="27"/>
      <c r="T147" s="21"/>
      <c r="U147" s="26"/>
    </row>
    <row r="148" spans="1:21" ht="30" x14ac:dyDescent="0.2">
      <c r="A148" s="20"/>
      <c r="B148" s="21"/>
      <c r="C148" s="20"/>
      <c r="D148" s="21"/>
      <c r="E148" s="6" t="s">
        <v>35</v>
      </c>
      <c r="F148" s="21"/>
      <c r="G148" s="21"/>
      <c r="H148" s="27"/>
      <c r="I148" s="21"/>
      <c r="J148" s="21"/>
      <c r="K148" s="25"/>
      <c r="L148" s="27"/>
      <c r="M148" s="3"/>
      <c r="N148" s="3"/>
      <c r="O148" s="3"/>
      <c r="P148" s="3"/>
      <c r="Q148" s="3"/>
      <c r="R148" s="3"/>
      <c r="S148" s="27"/>
      <c r="T148" s="21"/>
      <c r="U148" s="26"/>
    </row>
    <row r="149" spans="1:21" ht="30" x14ac:dyDescent="0.2">
      <c r="A149" s="6" t="s">
        <v>293</v>
      </c>
      <c r="B149" s="1" t="s">
        <v>95</v>
      </c>
      <c r="C149" s="6" t="s">
        <v>294</v>
      </c>
      <c r="D149" s="1" t="s">
        <v>17</v>
      </c>
      <c r="E149" s="6" t="s">
        <v>294</v>
      </c>
      <c r="F149" s="1" t="s">
        <v>295</v>
      </c>
      <c r="G149" s="1" t="s">
        <v>296</v>
      </c>
      <c r="H149" s="3">
        <v>0.1522</v>
      </c>
      <c r="I149" s="1">
        <v>483.95</v>
      </c>
      <c r="J149" s="1">
        <v>290.37</v>
      </c>
      <c r="K149" s="2">
        <v>0.6</v>
      </c>
      <c r="L149" s="3">
        <v>-8.9399999999999993E-2</v>
      </c>
      <c r="M149" s="3"/>
      <c r="N149" s="3"/>
      <c r="O149" s="3"/>
      <c r="P149" s="3"/>
      <c r="Q149" s="3"/>
      <c r="R149" s="3"/>
      <c r="S149" s="3">
        <v>1.95E-2</v>
      </c>
      <c r="T149" s="1" t="s">
        <v>43</v>
      </c>
      <c r="U149" s="4">
        <v>45994</v>
      </c>
    </row>
    <row r="150" spans="1:21" x14ac:dyDescent="0.2">
      <c r="A150" s="20" t="s">
        <v>297</v>
      </c>
      <c r="B150" s="21" t="s">
        <v>298</v>
      </c>
      <c r="C150" s="20" t="s">
        <v>299</v>
      </c>
      <c r="D150" s="21" t="s">
        <v>17</v>
      </c>
      <c r="E150" s="6" t="s">
        <v>299</v>
      </c>
      <c r="F150" s="21" t="s">
        <v>301</v>
      </c>
      <c r="G150" s="21" t="s">
        <v>302</v>
      </c>
      <c r="H150" s="21" t="s">
        <v>16</v>
      </c>
      <c r="I150" s="21">
        <v>662.1</v>
      </c>
      <c r="J150" s="21">
        <v>397.26</v>
      </c>
      <c r="K150" s="25">
        <v>0.6</v>
      </c>
      <c r="L150" s="27">
        <v>4.6600000000000003E-2</v>
      </c>
      <c r="M150" s="3"/>
      <c r="N150" s="3"/>
      <c r="O150" s="3"/>
      <c r="P150" s="3"/>
      <c r="Q150" s="3"/>
      <c r="R150" s="3"/>
      <c r="S150" s="21" t="s">
        <v>16</v>
      </c>
      <c r="T150" s="21" t="s">
        <v>18</v>
      </c>
      <c r="U150" s="26">
        <v>45994</v>
      </c>
    </row>
    <row r="151" spans="1:21" x14ac:dyDescent="0.2">
      <c r="A151" s="20"/>
      <c r="B151" s="21"/>
      <c r="C151" s="20"/>
      <c r="D151" s="21"/>
      <c r="E151" s="6" t="s">
        <v>300</v>
      </c>
      <c r="F151" s="21"/>
      <c r="G151" s="21"/>
      <c r="H151" s="21"/>
      <c r="I151" s="21"/>
      <c r="J151" s="21"/>
      <c r="K151" s="25"/>
      <c r="L151" s="27"/>
      <c r="M151" s="3"/>
      <c r="N151" s="3"/>
      <c r="O151" s="3"/>
      <c r="P151" s="3"/>
      <c r="Q151" s="3"/>
      <c r="R151" s="3"/>
      <c r="S151" s="21"/>
      <c r="T151" s="21"/>
      <c r="U151" s="26"/>
    </row>
    <row r="152" spans="1:21" x14ac:dyDescent="0.2">
      <c r="A152" s="20" t="s">
        <v>303</v>
      </c>
      <c r="B152" s="21" t="s">
        <v>95</v>
      </c>
      <c r="C152" s="20" t="s">
        <v>84</v>
      </c>
      <c r="D152" s="21" t="s">
        <v>14</v>
      </c>
      <c r="E152" s="6" t="s">
        <v>139</v>
      </c>
      <c r="F152" s="21" t="s">
        <v>304</v>
      </c>
      <c r="G152" s="21" t="s">
        <v>305</v>
      </c>
      <c r="H152" s="27">
        <v>0.18890000000000001</v>
      </c>
      <c r="I152" s="21">
        <v>106.25</v>
      </c>
      <c r="J152" s="21">
        <v>63.75</v>
      </c>
      <c r="K152" s="25">
        <v>0.6</v>
      </c>
      <c r="L152" s="27">
        <v>-2.3999999999999998E-3</v>
      </c>
      <c r="M152" s="3"/>
      <c r="N152" s="3"/>
      <c r="O152" s="3"/>
      <c r="P152" s="3"/>
      <c r="Q152" s="3"/>
      <c r="R152" s="3"/>
      <c r="S152" s="27">
        <v>9.4999999999999998E-3</v>
      </c>
      <c r="T152" s="21" t="s">
        <v>26</v>
      </c>
      <c r="U152" s="26">
        <v>45999</v>
      </c>
    </row>
    <row r="153" spans="1:21" x14ac:dyDescent="0.2">
      <c r="A153" s="20"/>
      <c r="B153" s="21"/>
      <c r="C153" s="20"/>
      <c r="D153" s="21"/>
      <c r="E153" s="6" t="s">
        <v>300</v>
      </c>
      <c r="F153" s="21"/>
      <c r="G153" s="21"/>
      <c r="H153" s="27"/>
      <c r="I153" s="21"/>
      <c r="J153" s="21"/>
      <c r="K153" s="25"/>
      <c r="L153" s="27"/>
      <c r="M153" s="3"/>
      <c r="N153" s="3"/>
      <c r="O153" s="3"/>
      <c r="P153" s="3"/>
      <c r="Q153" s="3"/>
      <c r="R153" s="3"/>
      <c r="S153" s="27"/>
      <c r="T153" s="21"/>
      <c r="U153" s="26"/>
    </row>
    <row r="154" spans="1:21" x14ac:dyDescent="0.2">
      <c r="A154" s="20"/>
      <c r="B154" s="21"/>
      <c r="C154" s="20"/>
      <c r="D154" s="21"/>
      <c r="E154" s="6" t="s">
        <v>84</v>
      </c>
      <c r="F154" s="21"/>
      <c r="G154" s="21"/>
      <c r="H154" s="27"/>
      <c r="I154" s="21"/>
      <c r="J154" s="21"/>
      <c r="K154" s="25"/>
      <c r="L154" s="27"/>
      <c r="M154" s="3"/>
      <c r="N154" s="3"/>
      <c r="O154" s="3"/>
      <c r="P154" s="3"/>
      <c r="Q154" s="3"/>
      <c r="R154" s="3"/>
      <c r="S154" s="27"/>
      <c r="T154" s="21"/>
      <c r="U154" s="26"/>
    </row>
    <row r="155" spans="1:21" x14ac:dyDescent="0.2">
      <c r="A155" s="20" t="s">
        <v>306</v>
      </c>
      <c r="B155" s="21" t="s">
        <v>34</v>
      </c>
      <c r="C155" s="20" t="s">
        <v>40</v>
      </c>
      <c r="D155" s="21" t="s">
        <v>36</v>
      </c>
      <c r="E155" s="6" t="s">
        <v>29</v>
      </c>
      <c r="F155" s="21" t="s">
        <v>307</v>
      </c>
      <c r="G155" s="21" t="s">
        <v>308</v>
      </c>
      <c r="H155" s="27">
        <v>0.14760000000000001</v>
      </c>
      <c r="I155" s="21">
        <v>14.02</v>
      </c>
      <c r="J155" s="21">
        <v>9.81</v>
      </c>
      <c r="K155" s="25">
        <v>0.7</v>
      </c>
      <c r="L155" s="27">
        <v>-2.87E-2</v>
      </c>
      <c r="M155" s="3"/>
      <c r="N155" s="3"/>
      <c r="O155" s="3"/>
      <c r="P155" s="3"/>
      <c r="Q155" s="3"/>
      <c r="R155" s="3"/>
      <c r="S155" s="27">
        <v>8.9999999999999993E-3</v>
      </c>
      <c r="T155" s="21" t="s">
        <v>26</v>
      </c>
      <c r="U155" s="26">
        <v>46002</v>
      </c>
    </row>
    <row r="156" spans="1:21" x14ac:dyDescent="0.2">
      <c r="A156" s="20"/>
      <c r="B156" s="21"/>
      <c r="C156" s="20"/>
      <c r="D156" s="21"/>
      <c r="E156" s="6" t="s">
        <v>30</v>
      </c>
      <c r="F156" s="21"/>
      <c r="G156" s="21"/>
      <c r="H156" s="27"/>
      <c r="I156" s="21"/>
      <c r="J156" s="21"/>
      <c r="K156" s="25"/>
      <c r="L156" s="27"/>
      <c r="M156" s="3"/>
      <c r="N156" s="3"/>
      <c r="O156" s="3"/>
      <c r="P156" s="3"/>
      <c r="Q156" s="3"/>
      <c r="R156" s="3"/>
      <c r="S156" s="27"/>
      <c r="T156" s="21"/>
      <c r="U156" s="26"/>
    </row>
    <row r="157" spans="1:21" x14ac:dyDescent="0.2">
      <c r="A157" s="20"/>
      <c r="B157" s="21"/>
      <c r="C157" s="20"/>
      <c r="D157" s="21"/>
      <c r="E157" s="6" t="s">
        <v>192</v>
      </c>
      <c r="F157" s="21"/>
      <c r="G157" s="21"/>
      <c r="H157" s="27"/>
      <c r="I157" s="21"/>
      <c r="J157" s="21"/>
      <c r="K157" s="25"/>
      <c r="L157" s="27"/>
      <c r="M157" s="3"/>
      <c r="N157" s="3"/>
      <c r="O157" s="3"/>
      <c r="P157" s="3"/>
      <c r="Q157" s="3"/>
      <c r="R157" s="3"/>
      <c r="S157" s="27"/>
      <c r="T157" s="21"/>
      <c r="U157" s="26"/>
    </row>
    <row r="158" spans="1:21" x14ac:dyDescent="0.2">
      <c r="A158" s="20"/>
      <c r="B158" s="21"/>
      <c r="C158" s="20"/>
      <c r="D158" s="21"/>
      <c r="E158" s="6" t="s">
        <v>40</v>
      </c>
      <c r="F158" s="21"/>
      <c r="G158" s="21"/>
      <c r="H158" s="27"/>
      <c r="I158" s="21"/>
      <c r="J158" s="21"/>
      <c r="K158" s="25"/>
      <c r="L158" s="27"/>
      <c r="M158" s="3"/>
      <c r="N158" s="3"/>
      <c r="O158" s="3"/>
      <c r="P158" s="3"/>
      <c r="Q158" s="3"/>
      <c r="R158" s="3"/>
      <c r="S158" s="27"/>
      <c r="T158" s="21"/>
      <c r="U158" s="26"/>
    </row>
    <row r="159" spans="1:21" ht="30" x14ac:dyDescent="0.2">
      <c r="A159" s="6" t="s">
        <v>309</v>
      </c>
      <c r="B159" s="1" t="s">
        <v>142</v>
      </c>
      <c r="C159" s="6" t="s">
        <v>40</v>
      </c>
      <c r="D159" s="1" t="s">
        <v>36</v>
      </c>
      <c r="E159" s="6" t="s">
        <v>40</v>
      </c>
      <c r="F159" s="1" t="s">
        <v>310</v>
      </c>
      <c r="G159" s="1" t="s">
        <v>311</v>
      </c>
      <c r="H159" s="1" t="s">
        <v>16</v>
      </c>
      <c r="I159" s="1">
        <v>18.73</v>
      </c>
      <c r="J159" s="1">
        <v>9.3699999999999992</v>
      </c>
      <c r="K159" s="2">
        <v>0.5</v>
      </c>
      <c r="L159" s="3">
        <v>1.83E-2</v>
      </c>
      <c r="M159" s="3"/>
      <c r="N159" s="3"/>
      <c r="O159" s="3"/>
      <c r="P159" s="3"/>
      <c r="Q159" s="3"/>
      <c r="R159" s="3"/>
      <c r="S159" s="1" t="s">
        <v>16</v>
      </c>
      <c r="T159" s="1"/>
      <c r="U159" s="4">
        <v>46003</v>
      </c>
    </row>
    <row r="160" spans="1:21" ht="30" x14ac:dyDescent="0.2">
      <c r="A160" s="6" t="s">
        <v>312</v>
      </c>
      <c r="B160" s="1" t="s">
        <v>142</v>
      </c>
      <c r="C160" s="6" t="s">
        <v>35</v>
      </c>
      <c r="D160" s="1" t="s">
        <v>36</v>
      </c>
      <c r="E160" s="6" t="s">
        <v>35</v>
      </c>
      <c r="F160" s="1" t="s">
        <v>313</v>
      </c>
      <c r="G160" s="1" t="s">
        <v>314</v>
      </c>
      <c r="H160" s="1" t="s">
        <v>16</v>
      </c>
      <c r="I160" s="1">
        <v>41.82</v>
      </c>
      <c r="J160" s="1">
        <v>20.91</v>
      </c>
      <c r="K160" s="2">
        <v>0.5</v>
      </c>
      <c r="L160" s="3">
        <v>9.1499999999999998E-2</v>
      </c>
      <c r="M160" s="3"/>
      <c r="N160" s="3"/>
      <c r="O160" s="3"/>
      <c r="P160" s="3"/>
      <c r="Q160" s="3"/>
      <c r="R160" s="3"/>
      <c r="S160" s="1" t="s">
        <v>16</v>
      </c>
      <c r="T160" s="1"/>
      <c r="U160" s="4">
        <v>46003</v>
      </c>
    </row>
    <row r="161" spans="1:21" ht="14.5" customHeight="1" x14ac:dyDescent="0.2">
      <c r="A161" s="20" t="s">
        <v>315</v>
      </c>
      <c r="B161" s="21" t="s">
        <v>95</v>
      </c>
      <c r="C161" s="20" t="s">
        <v>159</v>
      </c>
      <c r="D161" s="21" t="s">
        <v>25</v>
      </c>
      <c r="E161" s="6" t="s">
        <v>159</v>
      </c>
      <c r="F161" s="21">
        <v>804</v>
      </c>
      <c r="G161" s="21" t="s">
        <v>16</v>
      </c>
      <c r="H161" s="21" t="s">
        <v>16</v>
      </c>
      <c r="I161" s="21">
        <v>13.51</v>
      </c>
      <c r="J161" s="21">
        <v>8.11</v>
      </c>
      <c r="K161" s="25">
        <v>0.6</v>
      </c>
      <c r="L161" s="27">
        <v>5.1700000000000003E-2</v>
      </c>
      <c r="M161" s="3"/>
      <c r="N161" s="3"/>
      <c r="O161" s="3"/>
      <c r="P161" s="3"/>
      <c r="Q161" s="3"/>
      <c r="R161" s="3"/>
      <c r="S161" s="27">
        <v>3.8300000000000001E-2</v>
      </c>
      <c r="T161" s="21" t="s">
        <v>43</v>
      </c>
      <c r="U161" s="32">
        <v>46006</v>
      </c>
    </row>
    <row r="162" spans="1:21" x14ac:dyDescent="0.2">
      <c r="A162" s="20"/>
      <c r="B162" s="21"/>
      <c r="C162" s="20"/>
      <c r="D162" s="21"/>
      <c r="E162" s="6" t="s">
        <v>132</v>
      </c>
      <c r="F162" s="21"/>
      <c r="G162" s="21"/>
      <c r="H162" s="21"/>
      <c r="I162" s="21"/>
      <c r="J162" s="21"/>
      <c r="K162" s="25"/>
      <c r="L162" s="27"/>
      <c r="M162" s="3"/>
      <c r="N162" s="3"/>
      <c r="O162" s="3"/>
      <c r="P162" s="3"/>
      <c r="Q162" s="3"/>
      <c r="R162" s="3"/>
      <c r="S162" s="27"/>
      <c r="T162" s="21"/>
      <c r="U162" s="33"/>
    </row>
  </sheetData>
  <mergeCells count="684">
    <mergeCell ref="S146:S148"/>
    <mergeCell ref="T146:T148"/>
    <mergeCell ref="U146:U148"/>
    <mergeCell ref="G146:G148"/>
    <mergeCell ref="I161:I162"/>
    <mergeCell ref="J161:J162"/>
    <mergeCell ref="K161:K162"/>
    <mergeCell ref="L161:L162"/>
    <mergeCell ref="S152:S154"/>
    <mergeCell ref="T152:T154"/>
    <mergeCell ref="U152:U154"/>
    <mergeCell ref="G152:G154"/>
    <mergeCell ref="H152:H154"/>
    <mergeCell ref="I152:I154"/>
    <mergeCell ref="J152:J154"/>
    <mergeCell ref="K152:K154"/>
    <mergeCell ref="L152:L154"/>
    <mergeCell ref="A161:A162"/>
    <mergeCell ref="B161:B162"/>
    <mergeCell ref="C161:C162"/>
    <mergeCell ref="D161:D162"/>
    <mergeCell ref="F161:F162"/>
    <mergeCell ref="S155:S158"/>
    <mergeCell ref="T155:T158"/>
    <mergeCell ref="U155:U158"/>
    <mergeCell ref="G155:G158"/>
    <mergeCell ref="H155:H158"/>
    <mergeCell ref="I155:I158"/>
    <mergeCell ref="J155:J158"/>
    <mergeCell ref="K155:K158"/>
    <mergeCell ref="L155:L158"/>
    <mergeCell ref="A155:A158"/>
    <mergeCell ref="B155:B158"/>
    <mergeCell ref="C155:C158"/>
    <mergeCell ref="D155:D158"/>
    <mergeCell ref="F155:F158"/>
    <mergeCell ref="S161:S162"/>
    <mergeCell ref="T161:T162"/>
    <mergeCell ref="U161:U162"/>
    <mergeCell ref="G161:G162"/>
    <mergeCell ref="H161:H162"/>
    <mergeCell ref="S150:S151"/>
    <mergeCell ref="T150:T151"/>
    <mergeCell ref="U150:U151"/>
    <mergeCell ref="G150:G151"/>
    <mergeCell ref="H150:H151"/>
    <mergeCell ref="I150:I151"/>
    <mergeCell ref="J150:J151"/>
    <mergeCell ref="K150:K151"/>
    <mergeCell ref="L150:L151"/>
    <mergeCell ref="A146:A148"/>
    <mergeCell ref="B146:B148"/>
    <mergeCell ref="C146:C148"/>
    <mergeCell ref="D146:D148"/>
    <mergeCell ref="F146:F148"/>
    <mergeCell ref="A152:A154"/>
    <mergeCell ref="B152:B154"/>
    <mergeCell ref="C152:C154"/>
    <mergeCell ref="D152:D154"/>
    <mergeCell ref="F152:F154"/>
    <mergeCell ref="A150:A151"/>
    <mergeCell ref="B150:B151"/>
    <mergeCell ref="C150:C151"/>
    <mergeCell ref="D150:D151"/>
    <mergeCell ref="F150:F151"/>
    <mergeCell ref="I144:I145"/>
    <mergeCell ref="J144:J145"/>
    <mergeCell ref="K144:K145"/>
    <mergeCell ref="L144:L145"/>
    <mergeCell ref="H146:H148"/>
    <mergeCell ref="I146:I148"/>
    <mergeCell ref="J146:J148"/>
    <mergeCell ref="K146:K148"/>
    <mergeCell ref="L146:L148"/>
    <mergeCell ref="A144:A145"/>
    <mergeCell ref="B144:B145"/>
    <mergeCell ref="C144:C145"/>
    <mergeCell ref="D144:D145"/>
    <mergeCell ref="F144:F145"/>
    <mergeCell ref="S141:S143"/>
    <mergeCell ref="T141:T143"/>
    <mergeCell ref="U141:U143"/>
    <mergeCell ref="G141:G143"/>
    <mergeCell ref="H141:H143"/>
    <mergeCell ref="I141:I143"/>
    <mergeCell ref="J141:J143"/>
    <mergeCell ref="K141:K143"/>
    <mergeCell ref="L141:L143"/>
    <mergeCell ref="A141:A143"/>
    <mergeCell ref="B141:B143"/>
    <mergeCell ref="C141:C143"/>
    <mergeCell ref="D141:D143"/>
    <mergeCell ref="F141:F143"/>
    <mergeCell ref="S144:S145"/>
    <mergeCell ref="T144:T145"/>
    <mergeCell ref="U144:U145"/>
    <mergeCell ref="G144:G145"/>
    <mergeCell ref="H144:H145"/>
    <mergeCell ref="S135:S139"/>
    <mergeCell ref="T135:T139"/>
    <mergeCell ref="U135:U139"/>
    <mergeCell ref="G135:G139"/>
    <mergeCell ref="H135:H139"/>
    <mergeCell ref="I135:I139"/>
    <mergeCell ref="J135:J139"/>
    <mergeCell ref="K135:K139"/>
    <mergeCell ref="L135:L139"/>
    <mergeCell ref="S132:S134"/>
    <mergeCell ref="T132:T134"/>
    <mergeCell ref="U132:U134"/>
    <mergeCell ref="G132:G134"/>
    <mergeCell ref="H132:H134"/>
    <mergeCell ref="I132:I134"/>
    <mergeCell ref="J132:J134"/>
    <mergeCell ref="K132:K134"/>
    <mergeCell ref="L132:L134"/>
    <mergeCell ref="I130:I131"/>
    <mergeCell ref="J130:J131"/>
    <mergeCell ref="K130:K131"/>
    <mergeCell ref="L130:L131"/>
    <mergeCell ref="A135:A139"/>
    <mergeCell ref="B135:B139"/>
    <mergeCell ref="C135:C139"/>
    <mergeCell ref="D135:D139"/>
    <mergeCell ref="F135:F139"/>
    <mergeCell ref="A132:A134"/>
    <mergeCell ref="B132:B134"/>
    <mergeCell ref="C132:C134"/>
    <mergeCell ref="D132:D134"/>
    <mergeCell ref="F132:F134"/>
    <mergeCell ref="A130:A131"/>
    <mergeCell ref="B130:B131"/>
    <mergeCell ref="C130:C131"/>
    <mergeCell ref="D130:D131"/>
    <mergeCell ref="F130:F131"/>
    <mergeCell ref="S126:S129"/>
    <mergeCell ref="T126:T129"/>
    <mergeCell ref="U126:U129"/>
    <mergeCell ref="G126:G129"/>
    <mergeCell ref="H126:H129"/>
    <mergeCell ref="I126:I129"/>
    <mergeCell ref="J126:J129"/>
    <mergeCell ref="K126:K129"/>
    <mergeCell ref="L126:L129"/>
    <mergeCell ref="A126:A129"/>
    <mergeCell ref="B126:B129"/>
    <mergeCell ref="C126:C129"/>
    <mergeCell ref="D126:D129"/>
    <mergeCell ref="F126:F129"/>
    <mergeCell ref="S130:S131"/>
    <mergeCell ref="T130:T131"/>
    <mergeCell ref="U130:U131"/>
    <mergeCell ref="G130:G131"/>
    <mergeCell ref="H130:H131"/>
    <mergeCell ref="S122:S123"/>
    <mergeCell ref="T122:T123"/>
    <mergeCell ref="U122:U123"/>
    <mergeCell ref="G122:G123"/>
    <mergeCell ref="H122:H123"/>
    <mergeCell ref="I122:I123"/>
    <mergeCell ref="J122:J123"/>
    <mergeCell ref="K122:K123"/>
    <mergeCell ref="L122:L123"/>
    <mergeCell ref="S118:S120"/>
    <mergeCell ref="T118:T120"/>
    <mergeCell ref="U118:U120"/>
    <mergeCell ref="G118:G120"/>
    <mergeCell ref="H118:H120"/>
    <mergeCell ref="I118:I120"/>
    <mergeCell ref="J118:J120"/>
    <mergeCell ref="K118:K120"/>
    <mergeCell ref="L118:L120"/>
    <mergeCell ref="I114:I117"/>
    <mergeCell ref="J114:J117"/>
    <mergeCell ref="K114:K117"/>
    <mergeCell ref="L114:L117"/>
    <mergeCell ref="A122:A123"/>
    <mergeCell ref="B122:B123"/>
    <mergeCell ref="C122:C123"/>
    <mergeCell ref="D122:D123"/>
    <mergeCell ref="F122:F123"/>
    <mergeCell ref="A118:A120"/>
    <mergeCell ref="B118:B120"/>
    <mergeCell ref="C118:C120"/>
    <mergeCell ref="D118:D120"/>
    <mergeCell ref="F118:F120"/>
    <mergeCell ref="A114:A117"/>
    <mergeCell ref="B114:B117"/>
    <mergeCell ref="C114:C117"/>
    <mergeCell ref="D114:D117"/>
    <mergeCell ref="F114:F117"/>
    <mergeCell ref="S111:S113"/>
    <mergeCell ref="T111:T113"/>
    <mergeCell ref="U111:U113"/>
    <mergeCell ref="G111:G113"/>
    <mergeCell ref="H111:H113"/>
    <mergeCell ref="I111:I113"/>
    <mergeCell ref="J111:J113"/>
    <mergeCell ref="K111:K113"/>
    <mergeCell ref="L111:L113"/>
    <mergeCell ref="A111:A113"/>
    <mergeCell ref="B111:B113"/>
    <mergeCell ref="C111:C113"/>
    <mergeCell ref="D111:D113"/>
    <mergeCell ref="F111:F113"/>
    <mergeCell ref="S114:S117"/>
    <mergeCell ref="T114:T117"/>
    <mergeCell ref="U114:U117"/>
    <mergeCell ref="G114:G117"/>
    <mergeCell ref="H114:H117"/>
    <mergeCell ref="S109:S110"/>
    <mergeCell ref="T109:T110"/>
    <mergeCell ref="U109:U110"/>
    <mergeCell ref="G109:G110"/>
    <mergeCell ref="H109:H110"/>
    <mergeCell ref="I109:I110"/>
    <mergeCell ref="J109:J110"/>
    <mergeCell ref="K109:K110"/>
    <mergeCell ref="L109:L110"/>
    <mergeCell ref="S107:S108"/>
    <mergeCell ref="T107:T108"/>
    <mergeCell ref="U107:U108"/>
    <mergeCell ref="G107:G108"/>
    <mergeCell ref="H107:H108"/>
    <mergeCell ref="I107:I108"/>
    <mergeCell ref="J107:J108"/>
    <mergeCell ref="K107:K108"/>
    <mergeCell ref="L107:L108"/>
    <mergeCell ref="I104:I106"/>
    <mergeCell ref="J104:J106"/>
    <mergeCell ref="K104:K106"/>
    <mergeCell ref="L104:L106"/>
    <mergeCell ref="A109:A110"/>
    <mergeCell ref="B109:B110"/>
    <mergeCell ref="C109:C110"/>
    <mergeCell ref="D109:D110"/>
    <mergeCell ref="F109:F110"/>
    <mergeCell ref="A107:A108"/>
    <mergeCell ref="B107:B108"/>
    <mergeCell ref="C107:C108"/>
    <mergeCell ref="D107:D108"/>
    <mergeCell ref="F107:F108"/>
    <mergeCell ref="A104:A106"/>
    <mergeCell ref="B104:B106"/>
    <mergeCell ref="C104:C106"/>
    <mergeCell ref="D104:D106"/>
    <mergeCell ref="F104:F106"/>
    <mergeCell ref="S100:S102"/>
    <mergeCell ref="T100:T102"/>
    <mergeCell ref="U100:U102"/>
    <mergeCell ref="G100:G102"/>
    <mergeCell ref="H100:H102"/>
    <mergeCell ref="I100:I102"/>
    <mergeCell ref="J100:J102"/>
    <mergeCell ref="K100:K102"/>
    <mergeCell ref="L100:L102"/>
    <mergeCell ref="A100:A102"/>
    <mergeCell ref="B100:B102"/>
    <mergeCell ref="C100:C102"/>
    <mergeCell ref="D100:D102"/>
    <mergeCell ref="F100:F102"/>
    <mergeCell ref="S104:S106"/>
    <mergeCell ref="T104:T106"/>
    <mergeCell ref="U104:U106"/>
    <mergeCell ref="G104:G106"/>
    <mergeCell ref="H104:H106"/>
    <mergeCell ref="S96:S98"/>
    <mergeCell ref="T96:T98"/>
    <mergeCell ref="U96:U98"/>
    <mergeCell ref="G96:G98"/>
    <mergeCell ref="H96:H98"/>
    <mergeCell ref="I96:I98"/>
    <mergeCell ref="J96:J98"/>
    <mergeCell ref="K96:K98"/>
    <mergeCell ref="L96:L98"/>
    <mergeCell ref="S93:S95"/>
    <mergeCell ref="T93:T95"/>
    <mergeCell ref="U93:U95"/>
    <mergeCell ref="G93:G95"/>
    <mergeCell ref="H93:H95"/>
    <mergeCell ref="I93:I95"/>
    <mergeCell ref="J93:J95"/>
    <mergeCell ref="K93:K95"/>
    <mergeCell ref="L93:L95"/>
    <mergeCell ref="I90:I92"/>
    <mergeCell ref="J90:J92"/>
    <mergeCell ref="K90:K92"/>
    <mergeCell ref="L90:L92"/>
    <mergeCell ref="A96:A98"/>
    <mergeCell ref="B96:B98"/>
    <mergeCell ref="C96:C98"/>
    <mergeCell ref="D96:D98"/>
    <mergeCell ref="F96:F98"/>
    <mergeCell ref="A93:A95"/>
    <mergeCell ref="B93:B95"/>
    <mergeCell ref="C93:C95"/>
    <mergeCell ref="D93:D95"/>
    <mergeCell ref="F93:F95"/>
    <mergeCell ref="A90:A92"/>
    <mergeCell ref="B90:B92"/>
    <mergeCell ref="C90:C92"/>
    <mergeCell ref="D90:D92"/>
    <mergeCell ref="F90:F92"/>
    <mergeCell ref="S86:S88"/>
    <mergeCell ref="T86:T88"/>
    <mergeCell ref="U86:U88"/>
    <mergeCell ref="G86:G88"/>
    <mergeCell ref="H86:H88"/>
    <mergeCell ref="I86:I88"/>
    <mergeCell ref="J86:J88"/>
    <mergeCell ref="K86:K88"/>
    <mergeCell ref="L86:L88"/>
    <mergeCell ref="A86:A88"/>
    <mergeCell ref="B86:B88"/>
    <mergeCell ref="C86:C88"/>
    <mergeCell ref="D86:D88"/>
    <mergeCell ref="F86:F88"/>
    <mergeCell ref="S90:S92"/>
    <mergeCell ref="T90:T92"/>
    <mergeCell ref="U90:U92"/>
    <mergeCell ref="G90:G92"/>
    <mergeCell ref="H90:H92"/>
    <mergeCell ref="S83:S85"/>
    <mergeCell ref="T83:T85"/>
    <mergeCell ref="U83:U85"/>
    <mergeCell ref="G83:G85"/>
    <mergeCell ref="H83:H85"/>
    <mergeCell ref="I83:I85"/>
    <mergeCell ref="J83:J85"/>
    <mergeCell ref="K83:K85"/>
    <mergeCell ref="L83:L85"/>
    <mergeCell ref="S79:S80"/>
    <mergeCell ref="T79:T80"/>
    <mergeCell ref="U79:U80"/>
    <mergeCell ref="G79:G80"/>
    <mergeCell ref="H79:H80"/>
    <mergeCell ref="I79:I80"/>
    <mergeCell ref="J79:J80"/>
    <mergeCell ref="K79:K80"/>
    <mergeCell ref="L79:L80"/>
    <mergeCell ref="I76:I78"/>
    <mergeCell ref="J76:J78"/>
    <mergeCell ref="K76:K78"/>
    <mergeCell ref="L76:L78"/>
    <mergeCell ref="A83:A85"/>
    <mergeCell ref="B83:B85"/>
    <mergeCell ref="C83:C85"/>
    <mergeCell ref="D83:D85"/>
    <mergeCell ref="F83:F85"/>
    <mergeCell ref="A79:A80"/>
    <mergeCell ref="B79:B80"/>
    <mergeCell ref="C79:C80"/>
    <mergeCell ref="D79:D80"/>
    <mergeCell ref="F79:F80"/>
    <mergeCell ref="A76:A78"/>
    <mergeCell ref="B76:B78"/>
    <mergeCell ref="C76:C78"/>
    <mergeCell ref="D76:D78"/>
    <mergeCell ref="F76:F78"/>
    <mergeCell ref="S73:S75"/>
    <mergeCell ref="T73:T75"/>
    <mergeCell ref="U73:U75"/>
    <mergeCell ref="G73:G75"/>
    <mergeCell ref="H73:H75"/>
    <mergeCell ref="I73:I75"/>
    <mergeCell ref="J73:J75"/>
    <mergeCell ref="K73:K75"/>
    <mergeCell ref="L73:L75"/>
    <mergeCell ref="A73:A75"/>
    <mergeCell ref="B73:B75"/>
    <mergeCell ref="C73:C75"/>
    <mergeCell ref="D73:D75"/>
    <mergeCell ref="F73:F75"/>
    <mergeCell ref="S76:S78"/>
    <mergeCell ref="T76:T78"/>
    <mergeCell ref="U76:U78"/>
    <mergeCell ref="G76:G78"/>
    <mergeCell ref="H76:H78"/>
    <mergeCell ref="S70:S72"/>
    <mergeCell ref="T70:T72"/>
    <mergeCell ref="U70:U72"/>
    <mergeCell ref="G70:G72"/>
    <mergeCell ref="H70:H72"/>
    <mergeCell ref="I70:I72"/>
    <mergeCell ref="J70:J72"/>
    <mergeCell ref="K70:K72"/>
    <mergeCell ref="L70:L72"/>
    <mergeCell ref="S67:S69"/>
    <mergeCell ref="T67:T69"/>
    <mergeCell ref="U67:U69"/>
    <mergeCell ref="G67:G69"/>
    <mergeCell ref="H67:H69"/>
    <mergeCell ref="I67:I69"/>
    <mergeCell ref="J67:J69"/>
    <mergeCell ref="K67:K69"/>
    <mergeCell ref="L67:L69"/>
    <mergeCell ref="I62:I64"/>
    <mergeCell ref="J62:J64"/>
    <mergeCell ref="K62:K64"/>
    <mergeCell ref="L62:L64"/>
    <mergeCell ref="A70:A72"/>
    <mergeCell ref="B70:B72"/>
    <mergeCell ref="C70:C72"/>
    <mergeCell ref="D70:D72"/>
    <mergeCell ref="F70:F72"/>
    <mergeCell ref="A67:A69"/>
    <mergeCell ref="B67:B69"/>
    <mergeCell ref="C67:C69"/>
    <mergeCell ref="D67:D69"/>
    <mergeCell ref="F67:F69"/>
    <mergeCell ref="A62:A64"/>
    <mergeCell ref="B62:B64"/>
    <mergeCell ref="C62:C64"/>
    <mergeCell ref="D62:D64"/>
    <mergeCell ref="F62:F64"/>
    <mergeCell ref="S59:S60"/>
    <mergeCell ref="T59:T60"/>
    <mergeCell ref="U59:U60"/>
    <mergeCell ref="G59:G60"/>
    <mergeCell ref="H59:H60"/>
    <mergeCell ref="I59:I60"/>
    <mergeCell ref="J59:J60"/>
    <mergeCell ref="K59:K60"/>
    <mergeCell ref="L59:L60"/>
    <mergeCell ref="A59:A60"/>
    <mergeCell ref="B59:B60"/>
    <mergeCell ref="C59:C60"/>
    <mergeCell ref="D59:D60"/>
    <mergeCell ref="F59:F60"/>
    <mergeCell ref="S62:S64"/>
    <mergeCell ref="T62:T64"/>
    <mergeCell ref="U62:U64"/>
    <mergeCell ref="G62:G64"/>
    <mergeCell ref="H62:H64"/>
    <mergeCell ref="S56:S58"/>
    <mergeCell ref="T56:T58"/>
    <mergeCell ref="U56:U58"/>
    <mergeCell ref="G56:G58"/>
    <mergeCell ref="H56:H58"/>
    <mergeCell ref="I56:I58"/>
    <mergeCell ref="J56:J58"/>
    <mergeCell ref="K56:K58"/>
    <mergeCell ref="L56:L58"/>
    <mergeCell ref="S53:S55"/>
    <mergeCell ref="T53:T55"/>
    <mergeCell ref="U53:U55"/>
    <mergeCell ref="G53:G55"/>
    <mergeCell ref="H53:H55"/>
    <mergeCell ref="I53:I55"/>
    <mergeCell ref="J53:J55"/>
    <mergeCell ref="K53:K55"/>
    <mergeCell ref="L53:L55"/>
    <mergeCell ref="I50:I52"/>
    <mergeCell ref="J50:J52"/>
    <mergeCell ref="K50:K52"/>
    <mergeCell ref="L50:L52"/>
    <mergeCell ref="A56:A58"/>
    <mergeCell ref="B56:B58"/>
    <mergeCell ref="C56:C58"/>
    <mergeCell ref="D56:D58"/>
    <mergeCell ref="F56:F58"/>
    <mergeCell ref="A53:A55"/>
    <mergeCell ref="B53:B55"/>
    <mergeCell ref="C53:C55"/>
    <mergeCell ref="D53:D55"/>
    <mergeCell ref="F53:F55"/>
    <mergeCell ref="A50:A52"/>
    <mergeCell ref="B50:B52"/>
    <mergeCell ref="C50:C52"/>
    <mergeCell ref="D50:D52"/>
    <mergeCell ref="F50:F52"/>
    <mergeCell ref="S47:S49"/>
    <mergeCell ref="T47:T49"/>
    <mergeCell ref="U47:U49"/>
    <mergeCell ref="G47:G49"/>
    <mergeCell ref="H47:H49"/>
    <mergeCell ref="I47:I49"/>
    <mergeCell ref="J47:J49"/>
    <mergeCell ref="K47:K49"/>
    <mergeCell ref="L47:L49"/>
    <mergeCell ref="A47:A49"/>
    <mergeCell ref="B47:B49"/>
    <mergeCell ref="C47:C49"/>
    <mergeCell ref="D47:D49"/>
    <mergeCell ref="F47:F49"/>
    <mergeCell ref="S50:S52"/>
    <mergeCell ref="T50:T52"/>
    <mergeCell ref="U50:U52"/>
    <mergeCell ref="G50:G52"/>
    <mergeCell ref="H50:H52"/>
    <mergeCell ref="S44:S46"/>
    <mergeCell ref="T44:T46"/>
    <mergeCell ref="U44:U46"/>
    <mergeCell ref="G44:G46"/>
    <mergeCell ref="H44:H46"/>
    <mergeCell ref="I44:I46"/>
    <mergeCell ref="J44:J46"/>
    <mergeCell ref="K44:K46"/>
    <mergeCell ref="L44:L46"/>
    <mergeCell ref="S41:S43"/>
    <mergeCell ref="T41:T43"/>
    <mergeCell ref="U41:U43"/>
    <mergeCell ref="G41:G43"/>
    <mergeCell ref="H41:H43"/>
    <mergeCell ref="I41:I43"/>
    <mergeCell ref="J41:J43"/>
    <mergeCell ref="K41:K43"/>
    <mergeCell ref="L41:L43"/>
    <mergeCell ref="I38:I40"/>
    <mergeCell ref="J38:J40"/>
    <mergeCell ref="K38:K40"/>
    <mergeCell ref="L38:L40"/>
    <mergeCell ref="A44:A46"/>
    <mergeCell ref="B44:B46"/>
    <mergeCell ref="C44:C46"/>
    <mergeCell ref="D44:D46"/>
    <mergeCell ref="F44:F46"/>
    <mergeCell ref="A41:A43"/>
    <mergeCell ref="B41:B43"/>
    <mergeCell ref="C41:C43"/>
    <mergeCell ref="D41:D43"/>
    <mergeCell ref="F41:F43"/>
    <mergeCell ref="A38:A40"/>
    <mergeCell ref="B38:B40"/>
    <mergeCell ref="C38:C40"/>
    <mergeCell ref="D38:D40"/>
    <mergeCell ref="F38:F40"/>
    <mergeCell ref="S33:S36"/>
    <mergeCell ref="T33:T36"/>
    <mergeCell ref="U33:U36"/>
    <mergeCell ref="G33:G36"/>
    <mergeCell ref="H33:H36"/>
    <mergeCell ref="I33:I36"/>
    <mergeCell ref="J33:J36"/>
    <mergeCell ref="K33:K36"/>
    <mergeCell ref="L33:L36"/>
    <mergeCell ref="A33:A36"/>
    <mergeCell ref="B33:B36"/>
    <mergeCell ref="C33:C36"/>
    <mergeCell ref="D33:D36"/>
    <mergeCell ref="F33:F36"/>
    <mergeCell ref="S38:S40"/>
    <mergeCell ref="T38:T40"/>
    <mergeCell ref="U38:U40"/>
    <mergeCell ref="G38:G40"/>
    <mergeCell ref="H38:H40"/>
    <mergeCell ref="S30:S32"/>
    <mergeCell ref="T30:T32"/>
    <mergeCell ref="U30:U32"/>
    <mergeCell ref="G30:G32"/>
    <mergeCell ref="H30:H32"/>
    <mergeCell ref="I30:I32"/>
    <mergeCell ref="J30:J32"/>
    <mergeCell ref="K30:K32"/>
    <mergeCell ref="L30:L32"/>
    <mergeCell ref="S25:S28"/>
    <mergeCell ref="T25:T28"/>
    <mergeCell ref="U25:U28"/>
    <mergeCell ref="G25:G28"/>
    <mergeCell ref="H25:H28"/>
    <mergeCell ref="I25:I28"/>
    <mergeCell ref="J25:J28"/>
    <mergeCell ref="K25:K28"/>
    <mergeCell ref="L25:L28"/>
    <mergeCell ref="I22:I24"/>
    <mergeCell ref="J22:J24"/>
    <mergeCell ref="K22:K24"/>
    <mergeCell ref="L22:L24"/>
    <mergeCell ref="A30:A32"/>
    <mergeCell ref="B30:B32"/>
    <mergeCell ref="C30:C32"/>
    <mergeCell ref="D30:D32"/>
    <mergeCell ref="F30:F32"/>
    <mergeCell ref="A25:A28"/>
    <mergeCell ref="B25:B28"/>
    <mergeCell ref="C25:C28"/>
    <mergeCell ref="D25:D28"/>
    <mergeCell ref="F25:F28"/>
    <mergeCell ref="A22:A24"/>
    <mergeCell ref="B22:B24"/>
    <mergeCell ref="C22:C24"/>
    <mergeCell ref="D22:D24"/>
    <mergeCell ref="F22:F24"/>
    <mergeCell ref="S19:S21"/>
    <mergeCell ref="T19:T21"/>
    <mergeCell ref="U19:U21"/>
    <mergeCell ref="G19:G21"/>
    <mergeCell ref="H19:H21"/>
    <mergeCell ref="I19:I21"/>
    <mergeCell ref="J19:J21"/>
    <mergeCell ref="K19:K21"/>
    <mergeCell ref="L19:L21"/>
    <mergeCell ref="A19:A21"/>
    <mergeCell ref="B19:B21"/>
    <mergeCell ref="C19:C21"/>
    <mergeCell ref="D19:D21"/>
    <mergeCell ref="F19:F21"/>
    <mergeCell ref="S22:S24"/>
    <mergeCell ref="T22:T24"/>
    <mergeCell ref="U22:U24"/>
    <mergeCell ref="G22:G24"/>
    <mergeCell ref="H22:H24"/>
    <mergeCell ref="C12:C14"/>
    <mergeCell ref="D12:D14"/>
    <mergeCell ref="F12:F14"/>
    <mergeCell ref="S15:S17"/>
    <mergeCell ref="T15:T17"/>
    <mergeCell ref="U15:U17"/>
    <mergeCell ref="G15:G17"/>
    <mergeCell ref="H15:H17"/>
    <mergeCell ref="I15:I17"/>
    <mergeCell ref="J15:J17"/>
    <mergeCell ref="K15:K17"/>
    <mergeCell ref="L15:L17"/>
    <mergeCell ref="T10:T11"/>
    <mergeCell ref="U10:U11"/>
    <mergeCell ref="G10:G11"/>
    <mergeCell ref="H10:H11"/>
    <mergeCell ref="I10:I11"/>
    <mergeCell ref="J10:J11"/>
    <mergeCell ref="K10:K11"/>
    <mergeCell ref="L10:L11"/>
    <mergeCell ref="A15:A17"/>
    <mergeCell ref="B15:B17"/>
    <mergeCell ref="C15:C17"/>
    <mergeCell ref="D15:D17"/>
    <mergeCell ref="F15:F17"/>
    <mergeCell ref="S12:S14"/>
    <mergeCell ref="T12:T14"/>
    <mergeCell ref="U12:U14"/>
    <mergeCell ref="G12:G14"/>
    <mergeCell ref="H12:H14"/>
    <mergeCell ref="I12:I14"/>
    <mergeCell ref="J12:J14"/>
    <mergeCell ref="K12:K14"/>
    <mergeCell ref="L12:L14"/>
    <mergeCell ref="A12:A14"/>
    <mergeCell ref="B12:B14"/>
    <mergeCell ref="A10:A11"/>
    <mergeCell ref="B10:B11"/>
    <mergeCell ref="C10:C11"/>
    <mergeCell ref="D10:D11"/>
    <mergeCell ref="F10:F11"/>
    <mergeCell ref="S6:S8"/>
    <mergeCell ref="T6:T8"/>
    <mergeCell ref="U6:U8"/>
    <mergeCell ref="P6:P8"/>
    <mergeCell ref="O6:O8"/>
    <mergeCell ref="Q6:Q8"/>
    <mergeCell ref="M6:M8"/>
    <mergeCell ref="G6:G8"/>
    <mergeCell ref="H6:H8"/>
    <mergeCell ref="I6:I8"/>
    <mergeCell ref="J6:J8"/>
    <mergeCell ref="K6:K8"/>
    <mergeCell ref="L6:L8"/>
    <mergeCell ref="A6:A8"/>
    <mergeCell ref="B6:B8"/>
    <mergeCell ref="C6:C8"/>
    <mergeCell ref="D6:D8"/>
    <mergeCell ref="F6:F8"/>
    <mergeCell ref="S10:S11"/>
    <mergeCell ref="U2:U5"/>
    <mergeCell ref="O2:O5"/>
    <mergeCell ref="P2:P5"/>
    <mergeCell ref="Q2:Q5"/>
    <mergeCell ref="M2:M5"/>
    <mergeCell ref="G2:G5"/>
    <mergeCell ref="H2:H5"/>
    <mergeCell ref="I2:I5"/>
    <mergeCell ref="J2:J5"/>
    <mergeCell ref="K2:K5"/>
    <mergeCell ref="L2:L5"/>
    <mergeCell ref="R2:R5"/>
    <mergeCell ref="A2:A5"/>
    <mergeCell ref="B2:B5"/>
    <mergeCell ref="C2:C5"/>
    <mergeCell ref="D2:D5"/>
    <mergeCell ref="F2:F5"/>
    <mergeCell ref="N6:N8"/>
    <mergeCell ref="N2:N5"/>
    <mergeCell ref="S2:S5"/>
    <mergeCell ref="T2:T5"/>
    <mergeCell ref="R6:R8"/>
  </mergeCells>
  <hyperlinks>
    <hyperlink ref="A2" r:id="rId1" display="https://cedlabpro.it/menu/scheda-certificato?isin=CH1121825462" xr:uid="{E0662783-A338-4D98-B2EE-04D1995F3D49}"/>
    <hyperlink ref="C2" r:id="rId2" display="https://cedlabpro.it/menu/sottostante?sottostante=Volkswagen%20Pref" xr:uid="{04A1123E-3C24-464E-A2B5-F89007553692}"/>
    <hyperlink ref="E2" r:id="rId3" display="https://cedlabpro.it/menu/sottostante?sottostante=Mercedes%20Benz" xr:uid="{1246A1F2-9F9F-4342-A94F-348DE5DCCBEB}"/>
    <hyperlink ref="E3" r:id="rId4" display="https://cedlabpro.it/menu/sottostante?sottostante=Renault" xr:uid="{7517D6B3-522F-4546-9E6F-5D70622C2001}"/>
    <hyperlink ref="E4" r:id="rId5" display="https://cedlabpro.it/menu/sottostante?sottostante=Stellantis" xr:uid="{669AA3AC-D885-4E25-B2FD-C7096C44633C}"/>
    <hyperlink ref="E5" r:id="rId6" display="https://cedlabpro.it/menu/sottostante?sottostante=Volkswagen%20Pref" xr:uid="{4593FE97-0924-4626-BD3B-AE75F9A8696A}"/>
    <hyperlink ref="A6" r:id="rId7" display="https://cedlabpro.it/menu/scheda-certificato?isin=DE000VU9YXN4" xr:uid="{4535A272-A287-4C02-8CAE-0D4CDE69D00C}"/>
    <hyperlink ref="C6" r:id="rId8" display="https://cedlabpro.it/menu/sottostante?sottostante=Nissan" xr:uid="{FF57799F-037E-48B7-A8E6-378FFA73B0D9}"/>
    <hyperlink ref="E6" r:id="rId9" display="https://cedlabpro.it/menu/sottostante?sottostante=Nintendo" xr:uid="{9F20EC17-5E44-4568-AD9A-D6C1BB610CFF}"/>
    <hyperlink ref="E7" r:id="rId10" display="https://cedlabpro.it/menu/sottostante?sottostante=Nissan" xr:uid="{7616BAB2-4FD2-4B7F-9525-1D0E5A7BE9AC}"/>
    <hyperlink ref="E8" r:id="rId11" display="https://cedlabpro.it/menu/sottostante?sottostante=Panasonic" xr:uid="{86D6C11F-15E2-420B-B81D-EB9E25C7EF64}"/>
    <hyperlink ref="A9" r:id="rId12" display="https://cedlabpro.it/menu/scheda-certificato?isin=XS2377615880" xr:uid="{BF74E101-A316-48B1-A5B3-497569614E92}"/>
    <hyperlink ref="C9" r:id="rId13" display="https://cedlabpro.it/menu/sottostante?sottostante=Porsche%20Holding%20SE" xr:uid="{D004DC4C-8A7E-445B-A53E-5B125B6F6389}"/>
    <hyperlink ref="E9" r:id="rId14" display="https://cedlabpro.it/menu/sottostante?sottostante=Porsche%20Holding%20SE" xr:uid="{CA046EE1-C841-4C4E-B147-D52C77E5009C}"/>
    <hyperlink ref="A10" r:id="rId15" display="https://cedlabpro.it/menu/scheda-certificato?isin=XS2425987927" xr:uid="{5EC32449-C88E-48CD-8590-9B65DCBB2097}"/>
    <hyperlink ref="C10" r:id="rId16" display="https://cedlabpro.it/menu/sottostante?sottostante=DHL" xr:uid="{0BF65BBB-15E5-4F02-84F5-5F9D91D89B69}"/>
    <hyperlink ref="E10" r:id="rId17" display="https://cedlabpro.it/menu/sottostante?sottostante=DHL" xr:uid="{D71D34A3-8E19-439F-AC31-D5DCF0975DD1}"/>
    <hyperlink ref="E11" r:id="rId18" display="https://cedlabpro.it/menu/sottostante?sottostante=Poste%20Italiane" xr:uid="{1C48B65B-4FA1-48EF-9381-3C1301923407}"/>
    <hyperlink ref="A12" r:id="rId19" display="https://cedlabpro.it/menu/scheda-certificato?isin=IT0006751686" xr:uid="{7EE784BD-30CD-4A59-B99A-F08170C1F029}"/>
    <hyperlink ref="C12" r:id="rId20" display="https://cedlabpro.it/menu/sottostante?sottostante=Vodafone" xr:uid="{8B697DD3-B75B-4BE6-B8A3-4AFD946E50F0}"/>
    <hyperlink ref="E12" r:id="rId21" display="https://cedlabpro.it/menu/sottostante?sottostante=Deutsche%20Telekom" xr:uid="{359F0349-2BD9-4628-8928-4043899F65EE}"/>
    <hyperlink ref="E13" r:id="rId22" display="https://cedlabpro.it/menu/sottostante?sottostante=Telefonica" xr:uid="{59A7475A-B9B2-4025-8A70-1590609AAE24}"/>
    <hyperlink ref="E14" r:id="rId23" display="https://cedlabpro.it/menu/sottostante?sottostante=Vodafone" xr:uid="{3DB49714-25CC-48B8-8E85-C7E7CF4CE45A}"/>
    <hyperlink ref="A15" r:id="rId24" display="https://cedlabpro.it/menu/scheda-certificato?isin=XS2377634162" xr:uid="{C7355471-A7C1-4D11-A21F-244CFE54D457}"/>
    <hyperlink ref="C15" r:id="rId25" display="https://cedlabpro.it/menu/sottostante?sottostante=Ark%20Genomic%20Revolution%20Etf" xr:uid="{4DE215B3-A99D-417B-8558-3249127625AB}"/>
    <hyperlink ref="E15" r:id="rId26" display="https://cedlabpro.it/menu/sottostante?sottostante=Ark%20Fintech%20Innovation%20Etf" xr:uid="{1F403343-24DA-4880-94D3-CDD0BEBFC715}"/>
    <hyperlink ref="E16" r:id="rId27" display="https://cedlabpro.it/menu/sottostante?sottostante=Ark%20Genomic%20Revolution%20Etf" xr:uid="{D1A61E50-DE9F-4F29-9216-23C1DADEE5F4}"/>
    <hyperlink ref="E17" r:id="rId28" display="https://cedlabpro.it/menu/sottostante?sottostante=Ark%20Innovation" xr:uid="{F216D1AE-D897-4FDB-B2C8-778CED33ABB9}"/>
    <hyperlink ref="A18" r:id="rId29" display="https://cedlabpro.it/menu/scheda-certificato?isin=DE000UL5FTB6" xr:uid="{B2F79384-813D-4807-8126-7282408D9F47}"/>
    <hyperlink ref="C18" r:id="rId30" display="https://cedlabpro.it/menu/sottostante?sottostante=Nike" xr:uid="{395004BA-1934-4BFC-9DBA-F33CA0F7AB04}"/>
    <hyperlink ref="E18" r:id="rId31" display="https://cedlabpro.it/menu/sottostante?sottostante=Nike" xr:uid="{5E94EE0A-B036-4DA8-BEE5-AB0937DC68AC}"/>
    <hyperlink ref="A19" r:id="rId32" display="https://cedlabpro.it/menu/scheda-certificato?isin=XS2394956309" xr:uid="{954A5EA0-4BF4-4614-81AB-E272602105C8}"/>
    <hyperlink ref="C19" r:id="rId33" display="https://cedlabpro.it/menu/sottostante?sottostante=Acciona" xr:uid="{B035C493-09B7-46C4-8F05-7A5A9F292AFA}"/>
    <hyperlink ref="E19" r:id="rId34" display="https://cedlabpro.it/menu/sottostante?sottostante=Acciona" xr:uid="{F013C260-AE69-444C-BE0E-160015AF68F7}"/>
    <hyperlink ref="E20" r:id="rId35" display="https://cedlabpro.it/menu/sottostante?sottostante=Enel" xr:uid="{8FFEB608-DF63-47F6-AA7E-F9B38CA1BC8E}"/>
    <hyperlink ref="E21" r:id="rId36" display="https://cedlabpro.it/menu/sottostante?sottostante=Energias%20De%20Portugal" xr:uid="{E3FF955D-FE57-4B6B-BB27-0BFDF6D03B81}"/>
    <hyperlink ref="A22" r:id="rId37" display="https://cedlabpro.it/menu/scheda-certificato?isin=DE000VM0L3E8" xr:uid="{4843185A-71F3-4635-8C47-5EBC5BFB4AFD}"/>
    <hyperlink ref="C22" r:id="rId38" display="https://cedlabpro.it/menu/sottostante?sottostante=Stellantis" xr:uid="{77B63057-CEE2-4F54-9B9B-393F8C521117}"/>
    <hyperlink ref="E22" r:id="rId39" display="https://cedlabpro.it/menu/sottostante?sottostante=Stellantis" xr:uid="{E0F1985F-6EE9-4C2E-AB54-5EE4A5C74F11}"/>
    <hyperlink ref="E23" r:id="rId40" display="https://cedlabpro.it/menu/sottostante?sottostante=Tesla" xr:uid="{DB6FA3C6-DF9E-4C2A-AFEA-2E6566F1368C}"/>
    <hyperlink ref="E24" r:id="rId41" display="https://cedlabpro.it/menu/sottostante?sottostante=Volkswagen%20Pref" xr:uid="{B3DD1EE0-AC1F-49A1-8504-506BA0314500}"/>
    <hyperlink ref="A25" r:id="rId42" display="https://cedlabpro.it/menu/scheda-certificato?isin=CH1316655484" xr:uid="{D2E35B63-BEFB-4990-9A0E-663F7D679168}"/>
    <hyperlink ref="C25" r:id="rId43" display="https://cedlabpro.it/menu/sottostante?sottostante=STMicroelectronics%20(PA)" xr:uid="{9814A258-C88D-4E9E-AF39-0E92A42C307C}"/>
    <hyperlink ref="E25" r:id="rId44" display="https://cedlabpro.it/menu/sottostante?sottostante=Enel" xr:uid="{C4D0342C-322E-4FAF-AE5F-66B4C7745FCF}"/>
    <hyperlink ref="E26" r:id="rId45" display="https://cedlabpro.it/menu/sottostante?sottostante=Generali" xr:uid="{84F7C49C-7CFC-445C-BB49-1055350DC467}"/>
    <hyperlink ref="E27" r:id="rId46" display="https://cedlabpro.it/menu/sottostante?sottostante=Intesa%20Sanpaolo" xr:uid="{902576C1-C168-4AF5-B15E-2B608807A111}"/>
    <hyperlink ref="E28" r:id="rId47" display="https://cedlabpro.it/menu/sottostante?sottostante=STMicroelectronics%20(PA)" xr:uid="{3818400D-7F9A-4509-973A-ABB741C99677}"/>
    <hyperlink ref="A29" r:id="rId48" display="https://cedlabpro.it/menu/scheda-certificato?isin=CH1349989801" xr:uid="{FC69DCD4-C418-471C-A875-396FB25C13EB}"/>
    <hyperlink ref="C29" r:id="rId49" display="https://cedlabpro.it/menu/sottostante?sottostante=0%25%20Bundesrepublik%20Deutschland" xr:uid="{98324DA2-D6D2-43E9-99C5-82462D2A8B83}"/>
    <hyperlink ref="E29" r:id="rId50" display="https://cedlabpro.it/menu/sottostante?sottostante=0%25%20Bundesrepublik%20Deutschland" xr:uid="{B1EA3AE6-0760-4A89-B637-F10449CE2AB6}"/>
    <hyperlink ref="A30" r:id="rId51" display="https://cedlabpro.it/menu/scheda-certificato?isin=DE000VM0L3F5" xr:uid="{65557C72-AF64-4F5C-8F87-89B5110D968B}"/>
    <hyperlink ref="C30" r:id="rId52" display="https://cedlabpro.it/menu/sottostante?sottostante=STMicroelectronics%20(PA)" xr:uid="{11684CD2-B31A-4B26-9203-A743245BD0F4}"/>
    <hyperlink ref="E30" r:id="rId53" display="https://cedlabpro.it/menu/sottostante?sottostante=Advanced%20Micro%20Devices" xr:uid="{9042A781-D2B0-4A3D-A5FA-2B3373A50F66}"/>
    <hyperlink ref="E31" r:id="rId54" display="https://cedlabpro.it/menu/sottostante?sottostante=Nvidia" xr:uid="{4B77BBAF-ACEA-4B8A-9780-C4514BCA044C}"/>
    <hyperlink ref="E32" r:id="rId55" display="https://cedlabpro.it/menu/sottostante?sottostante=STMicroelectronics%20(PA)" xr:uid="{8D96ACE2-F708-4ABD-8ED1-5E37384E97C4}"/>
    <hyperlink ref="A33" r:id="rId56" display="https://cedlabpro.it/menu/scheda-certificato?isin=IT0006758533" xr:uid="{96AB5640-30A5-4F40-A657-F26E0B5FDA7F}"/>
    <hyperlink ref="C33" r:id="rId57" display="https://cedlabpro.it/menu/sottostante?sottostante=Baidu" xr:uid="{3D9FEF41-42A3-465C-B229-354BFEAB0E90}"/>
    <hyperlink ref="E33" r:id="rId58" display="https://cedlabpro.it/menu/sottostante?sottostante=Alibaba" xr:uid="{A86C0581-8186-4326-A022-6DD79AA9FA4C}"/>
    <hyperlink ref="E34" r:id="rId59" display="https://cedlabpro.it/menu/sottostante?sottostante=Baidu" xr:uid="{6132C5E3-B519-4BA3-B36E-A3BF6DF6A5BB}"/>
    <hyperlink ref="E35" r:id="rId60" display="https://cedlabpro.it/menu/sottostante?sottostante=Banco%20BPM" xr:uid="{70C20134-42FD-444A-99A6-86DF67623733}"/>
    <hyperlink ref="E36" r:id="rId61" display="https://cedlabpro.it/menu/sottostante?sottostante=Enel" xr:uid="{972C1CD5-FAAA-4DA1-A371-0EEF2976B499}"/>
    <hyperlink ref="A37" r:id="rId62" display="https://cedlabpro.it/menu/scheda-certificato?isin=XS2436126838" xr:uid="{BD04A58D-4FB3-4EE9-9168-10CC6C4B1E31}"/>
    <hyperlink ref="C37" r:id="rId63" display="https://cedlabpro.it/menu/sottostante?sottostante=Basf" xr:uid="{2963FF69-9934-42E4-9FC2-A92AB70888CA}"/>
    <hyperlink ref="E37" r:id="rId64" display="https://cedlabpro.it/menu/sottostante?sottostante=Basf" xr:uid="{4172FEBE-F222-4A91-AC80-79C4805F9D98}"/>
    <hyperlink ref="A38" r:id="rId65" display="https://cedlabpro.it/menu/scheda-certificato?isin=DE000UL7E967" xr:uid="{D2DAB783-BBD2-4374-8C3B-1E5028C8999A}"/>
    <hyperlink ref="C38" r:id="rId66" display="https://cedlabpro.it/menu/sottostante?sottostante=Baidu" xr:uid="{41F770CA-B7F4-4FD8-9E6A-E5CFB5D3C74D}"/>
    <hyperlink ref="E38" r:id="rId67" display="https://cedlabpro.it/menu/sottostante?sottostante=Alibaba" xr:uid="{34E875F8-CB0F-411F-BB17-7A640AFD2B85}"/>
    <hyperlink ref="E39" r:id="rId68" display="https://cedlabpro.it/menu/sottostante?sottostante=Baidu" xr:uid="{FCF17A92-70F5-4C31-ACEB-BCCE2D552C91}"/>
    <hyperlink ref="E40" r:id="rId69" display="https://cedlabpro.it/menu/sottostante?sottostante=Tencent" xr:uid="{EF8AF81B-D239-4F8B-B944-67EC03B99244}"/>
    <hyperlink ref="A41" r:id="rId70" display="https://cedlabpro.it/menu/scheda-certificato?isin=XS2623598757" xr:uid="{47903E60-A8C4-4217-A863-74E95DBDA525}"/>
    <hyperlink ref="C41" r:id="rId71" display="https://cedlabpro.it/menu/sottostante?sottostante=Stellantis" xr:uid="{CF95A63D-5CE2-4465-88B2-06B4FB16414B}"/>
    <hyperlink ref="E41" r:id="rId72" display="https://cedlabpro.it/menu/sottostante?sottostante=Mercedes%20Benz" xr:uid="{DE7C6D85-F6D5-43DA-AE81-82DE7DA9EEE7}"/>
    <hyperlink ref="E42" r:id="rId73" display="https://cedlabpro.it/menu/sottostante?sottostante=Stellantis" xr:uid="{3919640B-AE30-45DB-BA12-083A483C5C26}"/>
    <hyperlink ref="E43" r:id="rId74" display="https://cedlabpro.it/menu/sottostante?sottostante=Volkswagen%20Pref" xr:uid="{5C2FB8D8-EC48-4E09-86D0-D616C638EC9F}"/>
    <hyperlink ref="A44" r:id="rId75" display="https://cedlabpro.it/menu/scheda-certificato?isin=DE000HB9L0G2" xr:uid="{4CAD5BD4-5D1F-4763-8C17-1B94A73DF8F4}"/>
    <hyperlink ref="C44" r:id="rId76" display="https://cedlabpro.it/menu/sottostante?sottostante=Porsche%20Holding%20SE" xr:uid="{87B27C0F-8170-4990-BCB6-04DA529A2540}"/>
    <hyperlink ref="E44" r:id="rId77" display="https://cedlabpro.it/menu/sottostante?sottostante=Ferrari" xr:uid="{BD71A2F7-50C9-460C-BAB6-D12ABA00E1F0}"/>
    <hyperlink ref="E45" r:id="rId78" display="https://cedlabpro.it/menu/sottostante?sottostante=Porsche%20Holding%20SE" xr:uid="{7F905032-BB29-4E32-9F5B-9854FC88FBB1}"/>
    <hyperlink ref="E46" r:id="rId79" display="https://cedlabpro.it/menu/sottostante?sottostante=Tesla" xr:uid="{B9B1172B-E413-41B1-A260-D71005EDFE20}"/>
    <hyperlink ref="A47" r:id="rId80" display="https://cedlabpro.it/menu/scheda-certificato?isin=DE000HB9L0J6" xr:uid="{420B5ECE-D0B4-42A6-985A-8C0F08152B4A}"/>
    <hyperlink ref="C47" r:id="rId81" display="https://cedlabpro.it/menu/sottostante?sottostante=TripAdvisor" xr:uid="{20F069C1-D2B7-429D-8D0A-788454A7977F}"/>
    <hyperlink ref="E47" r:id="rId82" display="https://cedlabpro.it/menu/sottostante?sottostante=Airbnb" xr:uid="{46F15B36-3AC7-452E-A052-90517A818F56}"/>
    <hyperlink ref="E48" r:id="rId83" display="https://cedlabpro.it/menu/sottostante?sottostante=TripAdvisor" xr:uid="{6218BCAF-AF08-48A0-9D9B-902836FE8D6B}"/>
    <hyperlink ref="E49" r:id="rId84" display="https://cedlabpro.it/menu/sottostante?sottostante=Tui" xr:uid="{C2EDF9B1-DBF2-4F9E-8E03-A95CB83A8C7A}"/>
    <hyperlink ref="A50" r:id="rId85" display="https://cedlabpro.it/menu/scheda-certificato?isin=DE000HB9L0R9" xr:uid="{F177EA8B-12AC-4A58-B129-F8DD5DF88EA9}"/>
    <hyperlink ref="C50" r:id="rId86" display="https://cedlabpro.it/menu/sottostante?sottostante=NEXI" xr:uid="{AB9AF621-0BAA-48C0-A1F1-EEDFDC7933CE}"/>
    <hyperlink ref="E50" r:id="rId87" display="https://cedlabpro.it/menu/sottostante?sottostante=Advanced%20Micro%20Devices" xr:uid="{F7F4F391-88AC-47BF-BD90-56F722F620F5}"/>
    <hyperlink ref="E51" r:id="rId88" display="https://cedlabpro.it/menu/sottostante?sottostante=Enel" xr:uid="{04F5D03B-751C-4FDF-85EB-313C733FADFB}"/>
    <hyperlink ref="E52" r:id="rId89" display="https://cedlabpro.it/menu/sottostante?sottostante=NEXI" xr:uid="{6FC7E9A7-81B0-4F27-A10F-6EB692D0A5FA}"/>
    <hyperlink ref="A53" r:id="rId90" display="https://cedlabpro.it/menu/scheda-certificato?isin=XS2887184310" xr:uid="{62E69210-6255-44E2-AEDC-4265589310F1}"/>
    <hyperlink ref="C53" r:id="rId91" display="https://cedlabpro.it/menu/sottostante?sottostante=LVMH%20Louis%20Vuitton" xr:uid="{0481617B-FD1E-47FE-B74F-5FE7E3C6285A}"/>
    <hyperlink ref="E53" r:id="rId92" display="https://cedlabpro.it/menu/sottostante?sottostante=Amazon" xr:uid="{3FC6CC20-63B3-4817-9D21-0217510A169D}"/>
    <hyperlink ref="E54" r:id="rId93" display="https://cedlabpro.it/menu/sottostante?sottostante=LVMH%20Louis%20Vuitton" xr:uid="{2C7FE893-8697-4E32-AE7F-C2DC5D6A95D9}"/>
    <hyperlink ref="E55" r:id="rId94" display="https://cedlabpro.it/menu/sottostante?sottostante=Nike" xr:uid="{749962D8-0DEA-4DBD-B6D9-7F70EF9E87A0}"/>
    <hyperlink ref="A56" r:id="rId95" display="https://cedlabpro.it/menu/scheda-certificato?isin=XS2470719548" xr:uid="{DF2D32CC-A1E0-427F-B9E8-82A25DEA2F61}"/>
    <hyperlink ref="C56" r:id="rId96" display="https://cedlabpro.it/menu/sottostante?sottostante=Hello%20Fresh" xr:uid="{C7C98927-6533-4AFA-A3CE-C827E1AF9FF5}"/>
    <hyperlink ref="E56" r:id="rId97" display="https://cedlabpro.it/menu/sottostante?sottostante=Delivery%20Hero" xr:uid="{31F1E7C2-2F7F-4218-B02C-F48E96B1BE55}"/>
    <hyperlink ref="E57" r:id="rId98" display="https://cedlabpro.it/menu/sottostante?sottostante=Hello%20Fresh" xr:uid="{F0B88BB1-07E6-492D-9F4C-9639C8528B33}"/>
    <hyperlink ref="E58" r:id="rId99" display="https://cedlabpro.it/menu/sottostante?sottostante=Just%20Eat%20Takeaway" xr:uid="{6BC38BAD-5BBD-45DA-BEB4-D5A7206FAD87}"/>
    <hyperlink ref="A59" r:id="rId100" display="https://cedlabpro.it/menu/scheda-certificato?isin=DE000HC82PG9" xr:uid="{687FFA77-3962-4DB2-BF36-D874A66F61CE}"/>
    <hyperlink ref="C59" r:id="rId101" display="https://cedlabpro.it/menu/sottostante?sottostante=Stellantis" xr:uid="{9FB81183-E000-4126-AAFE-DA99D59B44DF}"/>
    <hyperlink ref="E59" r:id="rId102" display="https://cedlabpro.it/menu/sottostante?sottostante=Enel" xr:uid="{E6BFC8A9-7134-43F5-85A6-D20651690E17}"/>
    <hyperlink ref="E60" r:id="rId103" display="https://cedlabpro.it/menu/sottostante?sottostante=Stellantis" xr:uid="{352EC72F-5556-41BA-87F8-4E504533CA64}"/>
    <hyperlink ref="A61" r:id="rId104" display="https://cedlabpro.it/menu/scheda-certificato?isin=XS2675089507" xr:uid="{5D542DE1-23B1-4476-B7A7-B644AE01D93B}"/>
    <hyperlink ref="C61" r:id="rId105" display="https://cedlabpro.it/menu/sottostante?sottostante=Intel" xr:uid="{3F1A204B-33FF-481C-95E7-9A7B5CEB2B90}"/>
    <hyperlink ref="E61" r:id="rId106" display="https://cedlabpro.it/menu/sottostante?sottostante=Intel" xr:uid="{3F091368-55BB-4DA2-8FDE-E10645E75B2B}"/>
    <hyperlink ref="A62" r:id="rId107" display="https://cedlabpro.it/menu/scheda-certificato?isin=NLBNPIT1GJM4" xr:uid="{897B7F0D-8DA2-4E6F-A4E2-0497C2CF8978}"/>
    <hyperlink ref="C62" r:id="rId108" display="https://cedlabpro.it/menu/sottostante?sottostante=NEXI" xr:uid="{C72637B4-409C-4EA3-8125-13050E403BAA}"/>
    <hyperlink ref="E62" r:id="rId109" display="https://cedlabpro.it/menu/sottostante?sottostante=Enel" xr:uid="{107F068C-0501-497A-8354-7B4055301368}"/>
    <hyperlink ref="E63" r:id="rId110" display="https://cedlabpro.it/menu/sottostante?sottostante=NEXI" xr:uid="{F0FE4815-DD2B-4B02-8EE6-9272F6F59CF5}"/>
    <hyperlink ref="E64" r:id="rId111" display="https://cedlabpro.it/menu/sottostante?sottostante=Stellantis" xr:uid="{169D3B92-B884-487D-A280-A974DE36672C}"/>
    <hyperlink ref="A65" r:id="rId112" display="https://cedlabpro.it/menu/scheda-certificato?isin=IT0005561540" xr:uid="{11353DB4-5CEC-4A68-8DF9-6848D764C44F}"/>
    <hyperlink ref="C65" r:id="rId113" display="https://cedlabpro.it/menu/sottostante?sottostante=Air%20France-KLM" xr:uid="{5EF9DC77-4021-4428-BCC9-C69ACF25BA3B}"/>
    <hyperlink ref="E65" r:id="rId114" display="https://cedlabpro.it/menu/sottostante?sottostante=Air%20France-KLM" xr:uid="{AEB5BD85-832F-46FA-8421-186D30919427}"/>
    <hyperlink ref="A66" r:id="rId115" display="https://cedlabpro.it/menu/scheda-certificato?isin=XS2300912347" xr:uid="{4D36FD29-3089-4FEF-982B-AD3E89A870AB}"/>
    <hyperlink ref="C66" r:id="rId116" display="https://cedlabpro.it/menu/sottostante?sottostante=Basf" xr:uid="{8E278072-8308-4691-A8F7-380295B33178}"/>
    <hyperlink ref="E66" r:id="rId117" display="https://cedlabpro.it/menu/sottostante?sottostante=Basf" xr:uid="{3F8D8EA9-D075-4618-B38B-0D36BA16560F}"/>
    <hyperlink ref="A67" r:id="rId118" display="https://cedlabpro.it/menu/scheda-certificato?isin=XS2395054575" xr:uid="{C0A3FFF6-FE7B-4D62-935F-FEE177481380}"/>
    <hyperlink ref="C67" r:id="rId119" display="https://cedlabpro.it/menu/sottostante?sottostante=Intel" xr:uid="{19C9320F-EEFE-4633-BC3C-20A4FB0C981D}"/>
    <hyperlink ref="E67" r:id="rId120" display="https://cedlabpro.it/menu/sottostante?sottostante=AT%26T" xr:uid="{23E8FB96-E2C9-44C5-8609-8693DC139258}"/>
    <hyperlink ref="E68" r:id="rId121" display="https://cedlabpro.it/menu/sottostante?sottostante=Intel" xr:uid="{6CEB9F63-E7F8-4CB0-B28D-110CE4F79B93}"/>
    <hyperlink ref="E69" r:id="rId122" display="https://cedlabpro.it/menu/sottostante?sottostante=Paypal" xr:uid="{2707A49D-48E0-4D6B-89B1-F3DB33618745}"/>
    <hyperlink ref="A70" r:id="rId123" display="https://cedlabpro.it/menu/scheda-certificato?isin=CH1132927703" xr:uid="{68B5715B-2170-43F1-A63C-2E88372776C8}"/>
    <hyperlink ref="C70" r:id="rId124" display="https://cedlabpro.it/menu/sottostante?sottostante=Volkswagen%20Pref" xr:uid="{EAB20F2E-E7C4-4729-B48C-AD1A77FED928}"/>
    <hyperlink ref="E70" r:id="rId125" display="https://cedlabpro.it/menu/sottostante?sottostante=Ford" xr:uid="{08516D4A-BE2F-4578-9DDD-E1D3C17F8A23}"/>
    <hyperlink ref="E71" r:id="rId126" display="https://cedlabpro.it/menu/sottostante?sottostante=Li%20auto" xr:uid="{17F91F5C-9227-4C46-9C32-0C1300F30E6F}"/>
    <hyperlink ref="E72" r:id="rId127" display="https://cedlabpro.it/menu/sottostante?sottostante=Volkswagen%20Pref" xr:uid="{E65473DA-9549-40F1-9D57-E81CF3E8B805}"/>
    <hyperlink ref="A73" r:id="rId128" display="https://cedlabpro.it/menu/scheda-certificato?isin=CH1290285142" xr:uid="{25A8AF88-E210-4A86-AA24-4584AC68B3AC}"/>
    <hyperlink ref="C73" r:id="rId129" display="https://cedlabpro.it/menu/sottostante?sottostante=Repsol" xr:uid="{80F64528-B048-4087-A24D-F6F08C115CDE}"/>
    <hyperlink ref="E73" r:id="rId130" display="https://cedlabpro.it/menu/sottostante?sottostante=Eni" xr:uid="{E6038B7D-2787-47AA-8E92-02B26803D4A4}"/>
    <hyperlink ref="E74" r:id="rId131" display="https://cedlabpro.it/menu/sottostante?sottostante=Repsol" xr:uid="{423E0330-C3FD-4903-A5A0-03AB574A8D36}"/>
    <hyperlink ref="E75" r:id="rId132" display="https://cedlabpro.it/menu/sottostante?sottostante=TotalEnergies" xr:uid="{986806EF-5359-4AC5-8B57-8C01359DAB46}"/>
    <hyperlink ref="A76" r:id="rId133" display="https://cedlabpro.it/menu/scheda-certificato?isin=XS2428623768" xr:uid="{69F25B1B-FD93-4CB6-9C63-AEF52101374F}"/>
    <hyperlink ref="C76" r:id="rId134" display="https://cedlabpro.it/menu/sottostante?sottostante=NEXI" xr:uid="{7E56DFF4-ECCF-4793-BE3C-29B3E449A647}"/>
    <hyperlink ref="E76" r:id="rId135" display="https://cedlabpro.it/menu/sottostante?sottostante=A2A" xr:uid="{2EB8F6B8-6E9A-4242-90B9-2A3A568BB90B}"/>
    <hyperlink ref="E77" r:id="rId136" display="https://cedlabpro.it/menu/sottostante?sottostante=NEXI" xr:uid="{14278EBD-5AD0-4BDD-9A05-3EFFEC535C0F}"/>
    <hyperlink ref="E78" r:id="rId137" display="https://cedlabpro.it/menu/sottostante?sottostante=Unicredit" xr:uid="{239909AB-7B40-4DA5-8C43-279A4518ABC3}"/>
    <hyperlink ref="A79" r:id="rId138" display="https://cedlabpro.it/menu/scheda-certificato?isin=DE000HC8EES7" xr:uid="{6306949A-D18B-4D66-A294-CE94D637F954}"/>
    <hyperlink ref="C79" r:id="rId139" display="https://cedlabpro.it/menu/sottostante?sottostante=STMicroelectronics%20(MI)" xr:uid="{592597B8-2CEE-4162-B181-0EA8CEBE7EAB}"/>
    <hyperlink ref="E79" r:id="rId140" display="https://cedlabpro.it/menu/sottostante?sottostante=Poste%20Italiane" xr:uid="{9E3D2D6E-1F22-4C2E-85EA-D597BB41431B}"/>
    <hyperlink ref="E80" r:id="rId141" display="https://cedlabpro.it/menu/sottostante?sottostante=STMicroelectronics%20(MI)" xr:uid="{E9CE1089-0F90-4BEA-A679-5690D9095EC1}"/>
    <hyperlink ref="A81" r:id="rId142" display="https://cedlabpro.it/menu/scheda-certificato?isin=XS2616825167" xr:uid="{4C07CBC9-3BD0-46D3-9877-7E26C35E6E87}"/>
    <hyperlink ref="C81" r:id="rId143" display="https://cedlabpro.it/menu/sottostante?sottostante=STMicroelectronics%20(MI)" xr:uid="{A36EE168-0E06-48F5-9BC4-1C50AD70B4CA}"/>
    <hyperlink ref="E81" r:id="rId144" display="https://cedlabpro.it/menu/sottostante?sottostante=STMicroelectronics%20(MI)" xr:uid="{9AFAF0B2-60BE-43FD-8538-603B01A8E022}"/>
    <hyperlink ref="A82" r:id="rId145" display="https://cedlabpro.it/menu/scheda-certificato?isin=XS2774090034" xr:uid="{66254907-3E9B-4E09-909E-B1ECDB854726}"/>
    <hyperlink ref="C82" r:id="rId146" display="https://cedlabpro.it/menu/sottostante?sottostante=BTPS%200.95%2003%2F01%2F37" xr:uid="{2FD4FFF3-1C33-4F52-8483-47D8F6292F1F}"/>
    <hyperlink ref="E82" r:id="rId147" display="https://cedlabpro.it/menu/sottostante?sottostante=BTPS%200.95%2003%2F01%2F37" xr:uid="{855DB05D-B281-420F-9F33-BDCFAE06C9A7}"/>
    <hyperlink ref="A83" r:id="rId148" display="https://cedlabpro.it/menu/scheda-certificato?isin=NLBNPIT1HL75" xr:uid="{C8422DFC-BA33-4B51-84CB-B11FB3C1DC7A}"/>
    <hyperlink ref="C83" r:id="rId149" display="https://cedlabpro.it/menu/sottostante?sottostante=NEXI" xr:uid="{1D626975-EABD-4BA7-B43E-E606E618053B}"/>
    <hyperlink ref="E83" r:id="rId150" display="https://cedlabpro.it/menu/sottostante?sottostante=Leonardo" xr:uid="{24601796-44F9-483F-917F-14B1DEDBD47C}"/>
    <hyperlink ref="E84" r:id="rId151" display="https://cedlabpro.it/menu/sottostante?sottostante=NEXI" xr:uid="{944BBC5C-AF2D-4FC8-BD6C-379724EF43FF}"/>
    <hyperlink ref="E85" r:id="rId152" display="https://cedlabpro.it/menu/sottostante?sottostante=STMicroelectronics%20(MI)" xr:uid="{AC683A21-045C-476C-BD40-FA1CAAC905B1}"/>
    <hyperlink ref="A86" r:id="rId153" display="https://cedlabpro.it/menu/scheda-certificato?isin=NLBNPIT1HLA3" xr:uid="{155A9E43-D4A4-455B-9708-DFF1669022A8}"/>
    <hyperlink ref="C86" r:id="rId154" display="https://cedlabpro.it/menu/sottostante?sottostante=NEXI" xr:uid="{39916E6C-8683-4C6F-BB3B-EE0FC4D0A6A4}"/>
    <hyperlink ref="E86" r:id="rId155" display="https://cedlabpro.it/menu/sottostante?sottostante=Eni" xr:uid="{4B91E6C3-EE73-4979-8B7B-55F4BF87B7E9}"/>
    <hyperlink ref="E87" r:id="rId156" display="https://cedlabpro.it/menu/sottostante?sottostante=Moncler" xr:uid="{0B36C1FE-3AC0-4E07-AC81-3869CC437EDA}"/>
    <hyperlink ref="E88" r:id="rId157" display="https://cedlabpro.it/menu/sottostante?sottostante=NEXI" xr:uid="{BEBF370E-A183-48A7-8EA8-FCED3CCC4FAC}"/>
    <hyperlink ref="A89" r:id="rId158" display="https://cedlabpro.it/menu/scheda-certificato?isin=XS2616878877" xr:uid="{1F67D8CC-0345-4C08-A954-C5CE20494BCE}"/>
    <hyperlink ref="C89" r:id="rId159" display="https://cedlabpro.it/menu/sottostante?sottostante=Stellantis" xr:uid="{B0F76AE1-B445-4132-A7A6-BB75ECEA2DE3}"/>
    <hyperlink ref="E89" r:id="rId160" display="https://cedlabpro.it/menu/sottostante?sottostante=Stellantis" xr:uid="{70C156FF-F2BC-443C-BB0A-B625C8A16EB1}"/>
    <hyperlink ref="A90" r:id="rId161" display="https://cedlabpro.it/menu/scheda-certificato?isin=CH1139074574" xr:uid="{44E8E588-8F7F-4EE4-935A-40A2CE8E0DB1}"/>
    <hyperlink ref="C90" r:id="rId162" display="https://cedlabpro.it/menu/sottostante?sottostante=Stellantis" xr:uid="{C91D64AB-E8AD-41F1-B2CC-8605BB8C3006}"/>
    <hyperlink ref="E90" r:id="rId163" display="https://cedlabpro.it/menu/sottostante?sottostante=Stellantis" xr:uid="{F2C0CC58-30FB-4752-A843-3125B042E2D8}"/>
    <hyperlink ref="E91" r:id="rId164" display="https://cedlabpro.it/menu/sottostante?sottostante=Tesla" xr:uid="{47F32831-FE29-4FE7-84B3-877B1FB5C87D}"/>
    <hyperlink ref="E92" r:id="rId165" display="https://cedlabpro.it/menu/sottostante?sottostante=Volkswagen%20Pref" xr:uid="{7A5D0D41-01D5-4117-8F1C-4F1123E61F86}"/>
    <hyperlink ref="A93" r:id="rId166" display="https://cedlabpro.it/menu/scheda-certificato?isin=DE000HC1C517" xr:uid="{77F2E2A0-476A-4392-BAAD-F04DE1273892}"/>
    <hyperlink ref="C93" r:id="rId167" display="https://cedlabpro.it/menu/sottostante?sottostante=NEXI" xr:uid="{4E5C5EAB-97B5-4181-861F-4BF06F5B7F50}"/>
    <hyperlink ref="E93" r:id="rId168" display="https://cedlabpro.it/menu/sottostante?sottostante=Eni" xr:uid="{47F5159F-611C-48E7-8002-EFE97B3A4BAE}"/>
    <hyperlink ref="E94" r:id="rId169" display="https://cedlabpro.it/menu/sottostante?sottostante=Moncler" xr:uid="{4B51E080-55CB-4F24-871D-13C5CF4A1DB9}"/>
    <hyperlink ref="E95" r:id="rId170" display="https://cedlabpro.it/menu/sottostante?sottostante=NEXI" xr:uid="{C8CE9034-65A5-4980-852D-A2BDAC791C63}"/>
    <hyperlink ref="A96" r:id="rId171" display="https://cedlabpro.it/menu/scheda-certificato?isin=DE000HC1C525" xr:uid="{4748E65E-E29C-43F5-9F90-B4CBC4B9D819}"/>
    <hyperlink ref="C96" r:id="rId172" display="https://cedlabpro.it/menu/sottostante?sottostante=NEXI" xr:uid="{4A416048-BA8E-4119-8653-7F6E05DCF3F8}"/>
    <hyperlink ref="E96" r:id="rId173" display="https://cedlabpro.it/menu/sottostante?sottostante=Leonardo" xr:uid="{3C8FEC00-2A59-4699-AA2F-8355E9D93134}"/>
    <hyperlink ref="E97" r:id="rId174" display="https://cedlabpro.it/menu/sottostante?sottostante=NEXI" xr:uid="{AD2A4119-7908-431C-A9AC-0167E39C2CAB}"/>
    <hyperlink ref="E98" r:id="rId175" display="https://cedlabpro.it/menu/sottostante?sottostante=STMicroelectronics%20(MI)" xr:uid="{57A023AD-8DA5-4CE2-BB93-DC6011E4147B}"/>
    <hyperlink ref="A99" r:id="rId176" display="https://cedlabpro.it/menu/scheda-certificato?isin=CH1381835599" xr:uid="{AAFA1EC7-2573-4A2E-923E-BA75DE249859}"/>
    <hyperlink ref="C99" r:id="rId177" display="https://cedlabpro.it/menu/sottostante?sottostante=2.45%25%20BTPS%20Italia%20(09%2F01%2F50)" xr:uid="{2B4C5F16-C4A7-43E9-9FA6-6ADC820E92DC}"/>
    <hyperlink ref="E99" r:id="rId178" display="https://cedlabpro.it/menu/sottostante?sottostante=2.45%25%20BTPS%20Italia%20(09%2F01%2F50)" xr:uid="{4853D3D7-D34A-4D08-B21D-41830276252D}"/>
    <hyperlink ref="A100" r:id="rId179" display="https://cedlabpro.it/menu/scheda-certificato?isin=NLBNPIT1HZI6" xr:uid="{44B57CBC-A523-41DF-8E70-AAF8792502EB}"/>
    <hyperlink ref="C100" r:id="rId180" display="https://cedlabpro.it/menu/sottostante?sottostante=NEXI" xr:uid="{96E47598-A505-4136-99B2-269D8F280C81}"/>
    <hyperlink ref="E100" r:id="rId181" display="https://cedlabpro.it/menu/sottostante?sottostante=Global%20Payments" xr:uid="{38B3C083-74E8-4A29-A31E-9FD70E1C876E}"/>
    <hyperlink ref="E101" r:id="rId182" display="https://cedlabpro.it/menu/sottostante?sottostante=NEXI" xr:uid="{BCA5CDF1-3B05-4EBB-B4A5-105E9CAB4400}"/>
    <hyperlink ref="E102" r:id="rId183" display="https://cedlabpro.it/menu/sottostante?sottostante=Paypal" xr:uid="{AC84243E-3634-4592-8924-8DB0659B479C}"/>
    <hyperlink ref="A103" r:id="rId184" display="https://cedlabpro.it/menu/scheda-certificato?isin=XS2383790321" xr:uid="{9326D292-89CC-430D-BFE6-A763C4DD6754}"/>
    <hyperlink ref="C103" r:id="rId185" display="https://cedlabpro.it/menu/sottostante?sottostante=Volkswagen%20Pref" xr:uid="{83A15AE1-AA5A-430B-B5A2-3433BC64169C}"/>
    <hyperlink ref="E103" r:id="rId186" display="https://cedlabpro.it/menu/sottostante?sottostante=Volkswagen%20Pref" xr:uid="{1C53B20A-0B2D-473D-99DE-5723C99ED9D2}"/>
    <hyperlink ref="A104" r:id="rId187" display="https://cedlabpro.it/menu/scheda-certificato?isin=DE000VM4NXP3" xr:uid="{2B85F5E9-49BB-4C3D-BCD5-42B74AF4F905}"/>
    <hyperlink ref="C104" r:id="rId188" display="https://cedlabpro.it/menu/sottostante?sottostante=Stellantis" xr:uid="{48AD7CCA-B25D-40B0-B9A3-D774D822782C}"/>
    <hyperlink ref="E104" r:id="rId189" display="https://cedlabpro.it/menu/sottostante?sottostante=Eni" xr:uid="{1AA85EF0-DCA4-4F4C-8EC4-F8171261ACBE}"/>
    <hyperlink ref="E105" r:id="rId190" display="https://cedlabpro.it/menu/sottostante?sottostante=Stellantis" xr:uid="{4044F157-8A98-43AD-ABDE-5505EAFB530D}"/>
    <hyperlink ref="E106" r:id="rId191" display="https://cedlabpro.it/menu/sottostante?sottostante=Unicredit" xr:uid="{2153668E-8BC1-4B5F-B416-C0EB02DDD657}"/>
    <hyperlink ref="A107" r:id="rId192" display="https://cedlabpro.it/menu/scheda-certificato?isin=DE000HC97392" xr:uid="{7EAE8437-757A-462C-A332-146FA059B146}"/>
    <hyperlink ref="C107" r:id="rId193" display="https://cedlabpro.it/menu/sottostante?sottostante=Stellantis" xr:uid="{34276096-D8F7-4EED-BE89-174DB6C241F2}"/>
    <hyperlink ref="E107" r:id="rId194" display="https://cedlabpro.it/menu/sottostante?sottostante=Eni" xr:uid="{235FFF19-694B-4B61-B4E9-D46DEF8F8E2A}"/>
    <hyperlink ref="E108" r:id="rId195" display="https://cedlabpro.it/menu/sottostante?sottostante=Stellantis" xr:uid="{93FFB223-7695-4ACF-BB73-91402A59CE6F}"/>
    <hyperlink ref="A109" r:id="rId196" display="https://cedlabpro.it/menu/scheda-certificato?isin=XS2310424077" xr:uid="{3C9E695F-76B3-45D0-9C6B-79293085A4BF}"/>
    <hyperlink ref="C109" r:id="rId197" display="https://cedlabpro.it/menu/sottostante?sottostante=Viatris" xr:uid="{4A969E21-CAB4-45D1-AD8A-F588FB68A2EF}"/>
    <hyperlink ref="E109" r:id="rId198" display="https://cedlabpro.it/menu/sottostante?sottostante=BioMarin%20Pharmaceutical" xr:uid="{53ED1122-1133-416A-B09D-1E3EF202F8FC}"/>
    <hyperlink ref="E110" r:id="rId199" display="https://cedlabpro.it/menu/sottostante?sottostante=Viatris" xr:uid="{53825F61-280D-4AAC-A1DC-DD3914DC61A3}"/>
    <hyperlink ref="A111" r:id="rId200" display="https://cedlabpro.it/menu/scheda-certificato?isin=FRELU0004049" xr:uid="{8FB0168A-D391-445D-A07D-1F66D67CA7A9}"/>
    <hyperlink ref="C111" r:id="rId201" display="https://cedlabpro.it/menu/sottostante?sottostante=Vodafone" xr:uid="{E33E931F-7E70-4C00-99DA-80A67AF977D0}"/>
    <hyperlink ref="E111" r:id="rId202" display="https://cedlabpro.it/menu/sottostante?sottostante=Deutsche%20Telekom" xr:uid="{9486C0EA-C382-4AAB-930B-2F445B73B54B}"/>
    <hyperlink ref="E112" r:id="rId203" display="https://cedlabpro.it/menu/sottostante?sottostante=Telecom%20Italia" xr:uid="{CD6B23B4-D929-4C6F-9363-2670A6D75B26}"/>
    <hyperlink ref="E113" r:id="rId204" display="https://cedlabpro.it/menu/sottostante?sottostante=Vodafone" xr:uid="{189A0CD2-7AA8-40AE-8601-EF5EBA585147}"/>
    <hyperlink ref="A114" r:id="rId205" display="https://cedlabpro.it/menu/scheda-certificato?isin=FRELU0004056" xr:uid="{558904C2-80F5-4673-A4C2-B0FB3F9F86AF}"/>
    <hyperlink ref="C114" r:id="rId206" display="https://cedlabpro.it/menu/sottostante?sottostante=Pfizer" xr:uid="{62EC35D6-FBF2-4500-A5F1-F6C5A1E32304}"/>
    <hyperlink ref="E114" r:id="rId207" display="https://cedlabpro.it/menu/sottostante?sottostante=0.8%20GSK%20%2B%20Haleon" xr:uid="{F40BE131-3C28-4B4C-82CB-41D936001DBF}"/>
    <hyperlink ref="E115" r:id="rId208" display="https://cedlabpro.it/menu/sottostante?sottostante=Pfizer" xr:uid="{FD6F0B44-8B27-4851-8F8F-D20FEB287387}"/>
    <hyperlink ref="E116" r:id="rId209" display="https://cedlabpro.it/menu/sottostante?sottostante=Roche" xr:uid="{18EF1013-0794-45F6-B784-8EC1D1442440}"/>
    <hyperlink ref="E117" r:id="rId210" display="https://cedlabpro.it/menu/sottostante?sottostante=Sanofi" xr:uid="{6CE891F8-C508-4BBC-B1CF-D03FCD93EDA8}"/>
    <hyperlink ref="A118" r:id="rId211" display="https://cedlabpro.it/menu/scheda-certificato?isin=XS2441870727" xr:uid="{17175729-4741-424E-A3E1-0D1C68CF1C33}"/>
    <hyperlink ref="C118" r:id="rId212" display="https://cedlabpro.it/menu/sottostante?sottostante=Sartorius%20Stedim%20Biotech" xr:uid="{F1A9F888-1C55-4F6B-AA58-9170123E27CD}"/>
    <hyperlink ref="E118" r:id="rId213" display="https://cedlabpro.it/menu/sottostante?sottostante=SAP" xr:uid="{B5FF53F7-B4DD-4928-B076-C3CB797112C3}"/>
    <hyperlink ref="E119" r:id="rId214" display="https://cedlabpro.it/menu/sottostante?sottostante=Sartorius%20Stedim%20Biotech" xr:uid="{8AF79CAF-2E6C-4479-9DC5-9DE5169C158A}"/>
    <hyperlink ref="E120" r:id="rId215" display="https://cedlabpro.it/menu/sottostante?sottostante=Siemens%20Energy" xr:uid="{E4E6BFCB-2C25-45E7-9175-7ED706B302EC}"/>
    <hyperlink ref="A121" r:id="rId216" display="https://cedlabpro.it/menu/scheda-certificato?isin=CH1390861396" xr:uid="{7979E56E-F3A0-4834-9115-638D194C9CC4}"/>
    <hyperlink ref="C121" r:id="rId217" display="https://cedlabpro.it/menu/sottostante?sottostante=2.15%25%20BTPS%20Italia%20(03%2F01%2F72)" xr:uid="{4DAECF52-D082-4096-B974-89D0D5585EEF}"/>
    <hyperlink ref="E121" r:id="rId218" display="https://cedlabpro.it/menu/sottostante?sottostante=2.15%25%20BTPS%20Italia%20(03%2F01%2F72)" xr:uid="{168209F9-7A1F-4392-B8FF-5303C5892E6E}"/>
    <hyperlink ref="A122" r:id="rId219" display="https://cedlabpro.it/menu/scheda-certificato?isin=XS2315161310" xr:uid="{8F2AA2E7-FC91-40DA-A14A-98EEC3F13836}"/>
    <hyperlink ref="C122" r:id="rId220" display="https://cedlabpro.it/menu/sottostante?sottostante=Akzo%20Nobel" xr:uid="{A01F9586-CE37-475A-A203-1C6C614B26B9}"/>
    <hyperlink ref="E122" r:id="rId221" display="https://cedlabpro.it/menu/sottostante?sottostante=Akzo%20Nobel" xr:uid="{2179B740-BC4E-4E9C-B283-79DFB8E6E21C}"/>
    <hyperlink ref="E123" r:id="rId222" display="https://cedlabpro.it/menu/sottostante?sottostante=Covestro" xr:uid="{DF98882A-E741-4BD4-BE0B-E8AABFF9ACD5}"/>
    <hyperlink ref="A124" r:id="rId223" display="https://cedlabpro.it/menu/scheda-certificato?isin=XS2774091511" xr:uid="{A9F3EE5C-F54B-4FA8-887D-7DAA045BE8DD}"/>
    <hyperlink ref="C124" r:id="rId224" display="https://cedlabpro.it/menu/sottostante?sottostante=BTPS%204%2002%2F01%2F37" xr:uid="{BDF7DF0D-2868-4918-B545-95E0F95D9098}"/>
    <hyperlink ref="E124" r:id="rId225" display="https://cedlabpro.it/menu/sottostante?sottostante=BTPS%204%2002%2F01%2F37" xr:uid="{DBD1C017-0A4D-4548-A6F1-00952C764EB5}"/>
    <hyperlink ref="A125" r:id="rId226" display="https://cedlabpro.it/menu/scheda-certificato?isin=DE000UL70QQ5" xr:uid="{BF2CB3C1-7EE1-4595-A37C-D25619AE221A}"/>
    <hyperlink ref="C125" r:id="rId227" display="https://cedlabpro.it/menu/sottostante?sottostante=STMicroelectronics%20(PA)" xr:uid="{E2EE3FC5-D2C7-4379-9517-A4E0C50B6AF3}"/>
    <hyperlink ref="E125" r:id="rId228" display="https://cedlabpro.it/menu/sottostante?sottostante=STMicroelectronics%20(PA)" xr:uid="{928819E6-5170-4FC9-B7A1-2175EFCC36FB}"/>
    <hyperlink ref="A126" r:id="rId229" display="https://cedlabpro.it/menu/scheda-certificato?isin=CH0575762379" xr:uid="{044B03D5-C8CF-47B8-B71B-4EF5F542E940}"/>
    <hyperlink ref="C126" r:id="rId230" display="https://cedlabpro.it/menu/sottostante?sottostante=Alibaba" xr:uid="{28526B95-B6A7-4890-A93F-9964FEF848C0}"/>
    <hyperlink ref="E126" r:id="rId231" display="https://cedlabpro.it/menu/sottostante?sottostante=Advanced%20Micro%20Devices" xr:uid="{1A18AA18-F092-483B-B049-A5CD5A2FBA48}"/>
    <hyperlink ref="E127" r:id="rId232" display="https://cedlabpro.it/menu/sottostante?sottostante=Alibaba" xr:uid="{E777ED23-E3DB-418E-9C49-1A65BC24F02C}"/>
    <hyperlink ref="E128" r:id="rId233" display="https://cedlabpro.it/menu/sottostante?sottostante=Netflix" xr:uid="{55436614-7B40-47F1-A3B5-D55A51F6F208}"/>
    <hyperlink ref="E129" r:id="rId234" display="https://cedlabpro.it/menu/sottostante?sottostante=Nvidia" xr:uid="{FBA7C819-3F00-423D-9788-69DB3213A6AB}"/>
    <hyperlink ref="A130" r:id="rId235" display="https://cedlabpro.it/menu/scheda-certificato?isin=IT0005514267" xr:uid="{181075EE-CDC1-4A84-839F-A212D832002D}"/>
    <hyperlink ref="C130" r:id="rId236" display="https://cedlabpro.it/menu/sottostante?sottostante=NEXI" xr:uid="{C90C3EC1-6269-41D4-9BCE-40D3EA013A93}"/>
    <hyperlink ref="E130" r:id="rId237" display="https://cedlabpro.it/menu/sottostante?sottostante=Enel" xr:uid="{973DC58E-7BDE-4163-9CF8-FF475E0A7D77}"/>
    <hyperlink ref="E131" r:id="rId238" display="https://cedlabpro.it/menu/sottostante?sottostante=NEXI" xr:uid="{5053E083-7F66-465D-AF33-7D4769EDCC8B}"/>
    <hyperlink ref="A132" r:id="rId239" display="https://cedlabpro.it/menu/scheda-certificato?isin=XS2442999038" xr:uid="{E40F1815-E884-487E-8082-706C0C11ED2D}"/>
    <hyperlink ref="C132" r:id="rId240" display="https://cedlabpro.it/menu/sottostante?sottostante=NEXI" xr:uid="{9B3E4D9E-01F6-43CA-BD07-B51CC659E68A}"/>
    <hyperlink ref="E132" r:id="rId241" display="https://cedlabpro.it/menu/sottostante?sottostante=Leonardo" xr:uid="{819501CA-22E8-40B4-A669-67387B60E254}"/>
    <hyperlink ref="E133" r:id="rId242" display="https://cedlabpro.it/menu/sottostante?sottostante=NEXI" xr:uid="{14D5CE0F-24D2-4DED-A934-5E3C9312B6C3}"/>
    <hyperlink ref="E134" r:id="rId243" display="https://cedlabpro.it/menu/sottostante?sottostante=Unicredit" xr:uid="{7AAACBEA-865F-42A4-877D-F98D36F195DE}"/>
    <hyperlink ref="A135" r:id="rId244" display="https://cedlabpro.it/menu/scheda-certificato?isin=XS2317595499" xr:uid="{82158F08-E9EC-4AF2-B1AE-D9FF32FB765A}"/>
    <hyperlink ref="C135" r:id="rId245" display="https://cedlabpro.it/menu/sottostante?sottostante=Volkswagen%20Pref" xr:uid="{6610B18B-FFA0-4EDF-909A-E5A38C5DBAA8}"/>
    <hyperlink ref="E135" r:id="rId246" display="https://cedlabpro.it/menu/sottostante?sottostante=Nestl%C3%A9" xr:uid="{79F622F4-AAAD-49C7-9CAB-C7BB4474F2CB}"/>
    <hyperlink ref="E136" r:id="rId247" display="https://cedlabpro.it/menu/sottostante?sottostante=Rwe" xr:uid="{747FB793-D3B2-4DB1-AC39-F303FE1060BC}"/>
    <hyperlink ref="E137" r:id="rId248" display="https://cedlabpro.it/menu/sottostante?sottostante=Sanofi" xr:uid="{4A2F5289-01D2-42CF-864B-0DAF148B09FF}"/>
    <hyperlink ref="E138" r:id="rId249" display="https://cedlabpro.it/menu/sottostante?sottostante=TotalEnergies" xr:uid="{2524F10F-190A-40CB-B434-3E1E210F2C67}"/>
    <hyperlink ref="E139" r:id="rId250" display="https://cedlabpro.it/menu/sottostante?sottostante=Volkswagen%20Pref" xr:uid="{D60D5610-8206-40D4-81F6-9FF3F34AA6FC}"/>
    <hyperlink ref="A140" r:id="rId251" display="https://cedlabpro.it/menu/scheda-certificato?isin=CH1300958936" xr:uid="{541BCF83-AD30-4E71-A2F5-B0B85F691606}"/>
    <hyperlink ref="C140" r:id="rId252" display="https://cedlabpro.it/menu/sottostante?sottostante=ProShares%20Ultra%2020%2B%20Year%20Treasury" xr:uid="{844C5753-3A06-4C63-B8A5-924831365EEF}"/>
    <hyperlink ref="E140" r:id="rId253" display="https://cedlabpro.it/menu/sottostante?sottostante=ProShares%20Ultra%2020%2B%20Year%20Treasury" xr:uid="{6BEBA17A-8A1D-4A43-9AD4-BAE96FDD65EF}"/>
    <hyperlink ref="A141" r:id="rId254" display="https://cedlabpro.it/menu/scheda-certificato?isin=NLBNPIT1JO96" xr:uid="{FC9FCE9E-8877-43B3-A038-70B2693B0793}"/>
    <hyperlink ref="C141" r:id="rId255" display="https://cedlabpro.it/menu/sottostante?sottostante=NEXI" xr:uid="{4E20FC10-C1E6-4A48-8127-900C43DA0102}"/>
    <hyperlink ref="E141" r:id="rId256" display="https://cedlabpro.it/menu/sottostante?sottostante=Leonardo" xr:uid="{72999F5E-FAE5-4DC1-BAB6-327C9E94E864}"/>
    <hyperlink ref="E142" r:id="rId257" display="https://cedlabpro.it/menu/sottostante?sottostante=NEXI" xr:uid="{5511E9AB-D2D3-4AF0-BF72-3D7C8E9699DD}"/>
    <hyperlink ref="E143" r:id="rId258" display="https://cedlabpro.it/menu/sottostante?sottostante=Unicredit" xr:uid="{5A04E06F-5E30-49FA-A04F-486D6F5A3C98}"/>
    <hyperlink ref="A144" r:id="rId259" display="https://cedlabpro.it/menu/scheda-certificato?isin=CH1308688279" xr:uid="{A161B63A-E576-4AD6-B063-7D3E523813B5}"/>
    <hyperlink ref="C144" r:id="rId260" display="https://cedlabpro.it/menu/sottostante?sottostante=Stellantis" xr:uid="{6242620E-813F-4975-97AB-C7CF9AD75970}"/>
    <hyperlink ref="E144" r:id="rId261" display="https://cedlabpro.it/menu/sottostante?sottostante=Intesa%20Sanpaolo" xr:uid="{FA73FB39-C8C0-497B-955F-817E4A7D02BA}"/>
    <hyperlink ref="E145" r:id="rId262" display="https://cedlabpro.it/menu/sottostante?sottostante=Stellantis" xr:uid="{9279F34C-4B1C-4E65-9B29-EB6A8C55698D}"/>
    <hyperlink ref="A146" r:id="rId263" display="https://cedlabpro.it/menu/scheda-certificato?isin=XS2474839003" xr:uid="{027C4384-FF47-4D87-88A2-E3E56AF4F356}"/>
    <hyperlink ref="C146" r:id="rId264" display="https://cedlabpro.it/menu/sottostante?sottostante=STMicroelectronics%20(PA)" xr:uid="{8C7269DE-464B-4823-B142-6E246700B63A}"/>
    <hyperlink ref="E146" r:id="rId265" display="https://cedlabpro.it/menu/sottostante?sottostante=BPER%20Banca" xr:uid="{EC2F4D66-F585-4E44-8E9B-0E1790CCD3DB}"/>
    <hyperlink ref="E147" r:id="rId266" display="https://cedlabpro.it/menu/sottostante?sottostante=Pirelli%20%26%20C" xr:uid="{9CB0BD27-9747-47E2-997B-F6B33E2D93B2}"/>
    <hyperlink ref="E148" r:id="rId267" display="https://cedlabpro.it/menu/sottostante?sottostante=STMicroelectronics%20(PA)" xr:uid="{9AE3AB9A-DADB-484C-B24F-390C232732E3}"/>
    <hyperlink ref="A149" r:id="rId268" display="https://cedlabpro.it/menu/scheda-certificato?isin=XS2773913921" xr:uid="{B60E3F2A-4876-40ED-9254-4FEC0198AED8}"/>
    <hyperlink ref="C149" r:id="rId269" display="https://cedlabpro.it/menu/sottostante?sottostante=Glencore" xr:uid="{5B0CE609-3036-41E8-B1AD-8A0201FDA7B6}"/>
    <hyperlink ref="E149" r:id="rId270" display="https://cedlabpro.it/menu/sottostante?sottostante=Glencore" xr:uid="{D76F666E-54E6-451D-9B88-61C917F512D4}"/>
    <hyperlink ref="A150" r:id="rId271" display="https://cedlabpro.it/menu/scheda-certificato?isin=XS2315445937" xr:uid="{C46AEEBB-3AD1-466F-8231-340455FCCB5F}"/>
    <hyperlink ref="C150" r:id="rId272" display="https://cedlabpro.it/menu/sottostante?sottostante=Adobe" xr:uid="{63D6109E-CEB0-487B-9A9A-28DC3EB87435}"/>
    <hyperlink ref="E150" r:id="rId273" display="https://cedlabpro.it/menu/sottostante?sottostante=Adobe" xr:uid="{A3866ADC-64F6-4D91-8BF1-3DAC7A18E6EF}"/>
    <hyperlink ref="E151" r:id="rId274" display="https://cedlabpro.it/menu/sottostante?sottostante=Microsoft" xr:uid="{EFDE809F-466C-4D76-8D5E-EEB378D6BF4A}"/>
    <hyperlink ref="A152" r:id="rId275" display="https://cedlabpro.it/menu/scheda-certificato?isin=XS2394997089" xr:uid="{19A22C10-EFF1-472E-B729-59883BF6718C}"/>
    <hyperlink ref="C152" r:id="rId276" display="https://cedlabpro.it/menu/sottostante?sottostante=Nike" xr:uid="{E17CFFFE-C222-4A4A-A7AF-69B3A87C8338}"/>
    <hyperlink ref="E152" r:id="rId277" display="https://cedlabpro.it/menu/sottostante?sottostante=Amazon" xr:uid="{0102B3E3-ACA0-4215-9748-94F630964E5B}"/>
    <hyperlink ref="E153" r:id="rId278" display="https://cedlabpro.it/menu/sottostante?sottostante=Microsoft" xr:uid="{6BE63851-35A5-4ADC-8FA1-20EF053AD29A}"/>
    <hyperlink ref="E154" r:id="rId279" display="https://cedlabpro.it/menu/sottostante?sottostante=Nike" xr:uid="{16988656-A1D9-4FDE-8930-94520BDDF484}"/>
    <hyperlink ref="A155" r:id="rId280" display="https://cedlabpro.it/menu/scheda-certificato?isin=DE000HC3HDX3" xr:uid="{A771139A-4468-4B35-B7DA-9B648587252F}"/>
    <hyperlink ref="C155" r:id="rId281" display="https://cedlabpro.it/menu/sottostante?sottostante=Stellantis" xr:uid="{A52FA8E6-2AB9-45EF-A6BE-2E2272501D35}"/>
    <hyperlink ref="E155" r:id="rId282" display="https://cedlabpro.it/menu/sottostante?sottostante=Eni" xr:uid="{91834DEC-2D36-403F-A4A2-8AC0945C7CFB}"/>
    <hyperlink ref="E156" r:id="rId283" display="https://cedlabpro.it/menu/sottostante?sottostante=Intesa%20Sanpaolo" xr:uid="{043D20EC-4F77-4EF5-A72B-2564589B7A15}"/>
    <hyperlink ref="E157" r:id="rId284" display="https://cedlabpro.it/menu/sottostante?sottostante=Leonardo" xr:uid="{89D36D72-5D99-455E-A356-758AD2A463F6}"/>
    <hyperlink ref="E158" r:id="rId285" display="https://cedlabpro.it/menu/sottostante?sottostante=Stellantis" xr:uid="{D51A1489-E2E2-433B-B86B-96090D079CF1}"/>
    <hyperlink ref="A159" r:id="rId286" display="https://cedlabpro.it/menu/scheda-certificato?isin=DE000HD11CD1" xr:uid="{D16207B0-237D-4A8B-8A8E-EA3B8F795ED5}"/>
    <hyperlink ref="C159" r:id="rId287" display="https://cedlabpro.it/menu/sottostante?sottostante=Stellantis" xr:uid="{3FDADDDC-8F26-4AB4-8EFC-8116B983E8FE}"/>
    <hyperlink ref="E159" r:id="rId288" display="https://cedlabpro.it/menu/sottostante?sottostante=Stellantis" xr:uid="{127B5825-14DF-4910-8766-5AA9835AB6C9}"/>
    <hyperlink ref="A160" r:id="rId289" display="https://cedlabpro.it/menu/scheda-certificato?isin=DE000HD11CE9" xr:uid="{A0890909-2A77-4CE6-B546-7BF4014D50CE}"/>
    <hyperlink ref="C160" r:id="rId290" display="https://cedlabpro.it/menu/sottostante?sottostante=STMicroelectronics%20(PA)" xr:uid="{11E0710E-D06E-435C-B336-BC736B82E2E0}"/>
    <hyperlink ref="E160" r:id="rId291" display="https://cedlabpro.it/menu/sottostante?sottostante=STMicroelectronics%20(PA)" xr:uid="{2090FE1D-70CC-44C7-91F7-8B0595E5F762}"/>
    <hyperlink ref="A161" r:id="rId292" display="https://cedlabpro.it/menu/scheda-certificato?isin=DE000VM6Q839" xr:uid="{EF473D61-BFED-4F24-B21D-F2E6083AE1EB}"/>
    <hyperlink ref="C161" r:id="rId293" display="https://cedlabpro.it/menu/sottostante?sottostante=Air%20France-KLM" xr:uid="{1124A6CB-BBB0-4565-A23B-E55BD9D5DAA0}"/>
    <hyperlink ref="E161" r:id="rId294" display="https://cedlabpro.it/menu/sottostante?sottostante=Air%20France-KLM" xr:uid="{266A30FD-DF6B-4562-B7C5-FCBCFEBD0F05}"/>
    <hyperlink ref="E162" r:id="rId295" display="https://cedlabpro.it/menu/sottostante?sottostante=Tui" xr:uid="{3E19B9BE-1E8F-45AB-8EF7-A6FDC04486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CD254-5D64-42EE-AEA7-13ABE62637BE}">
  <dimension ref="B2:E41"/>
  <sheetViews>
    <sheetView workbookViewId="0">
      <selection activeCell="O18" sqref="O18"/>
    </sheetView>
  </sheetViews>
  <sheetFormatPr baseColWidth="10" defaultColWidth="8.83203125" defaultRowHeight="15" x14ac:dyDescent="0.2"/>
  <cols>
    <col min="2" max="2" width="18.1640625" bestFit="1" customWidth="1"/>
    <col min="4" max="4" width="17.1640625" bestFit="1" customWidth="1"/>
  </cols>
  <sheetData>
    <row r="2" spans="2:5" x14ac:dyDescent="0.2">
      <c r="B2" s="35" t="s">
        <v>344</v>
      </c>
      <c r="C2" s="36"/>
      <c r="D2" s="36"/>
      <c r="E2" s="37"/>
    </row>
    <row r="3" spans="2:5" x14ac:dyDescent="0.2">
      <c r="B3" s="17" t="s">
        <v>3</v>
      </c>
      <c r="C3" s="17" t="s">
        <v>338</v>
      </c>
      <c r="D3" s="17" t="s">
        <v>3</v>
      </c>
      <c r="E3" s="17" t="s">
        <v>338</v>
      </c>
    </row>
    <row r="4" spans="2:5" ht="16" x14ac:dyDescent="0.2">
      <c r="B4" s="15" t="s">
        <v>326</v>
      </c>
      <c r="C4" s="16">
        <v>1594</v>
      </c>
      <c r="D4" s="15" t="s">
        <v>335</v>
      </c>
      <c r="E4" s="16">
        <v>361</v>
      </c>
    </row>
    <row r="5" spans="2:5" ht="16" x14ac:dyDescent="0.2">
      <c r="B5" s="15" t="s">
        <v>36</v>
      </c>
      <c r="C5" s="16">
        <v>1073</v>
      </c>
      <c r="D5" s="15" t="s">
        <v>28</v>
      </c>
      <c r="E5" s="16">
        <v>281</v>
      </c>
    </row>
    <row r="6" spans="2:5" ht="16" x14ac:dyDescent="0.2">
      <c r="B6" s="15" t="s">
        <v>337</v>
      </c>
      <c r="C6" s="16">
        <v>868</v>
      </c>
      <c r="D6" s="15" t="s">
        <v>329</v>
      </c>
      <c r="E6" s="16">
        <v>227</v>
      </c>
    </row>
    <row r="7" spans="2:5" ht="16" x14ac:dyDescent="0.2">
      <c r="B7" s="15" t="s">
        <v>25</v>
      </c>
      <c r="C7" s="16">
        <v>859</v>
      </c>
      <c r="D7" s="15" t="s">
        <v>122</v>
      </c>
      <c r="E7" s="16">
        <v>174</v>
      </c>
    </row>
    <row r="8" spans="2:5" ht="16" x14ac:dyDescent="0.2">
      <c r="B8" s="15" t="s">
        <v>320</v>
      </c>
      <c r="C8" s="16">
        <v>833</v>
      </c>
      <c r="D8" s="15" t="s">
        <v>113</v>
      </c>
      <c r="E8" s="16">
        <v>136</v>
      </c>
    </row>
    <row r="9" spans="2:5" ht="16" x14ac:dyDescent="0.2">
      <c r="B9" s="15" t="s">
        <v>63</v>
      </c>
      <c r="C9" s="16">
        <v>700</v>
      </c>
      <c r="D9" s="15" t="s">
        <v>334</v>
      </c>
      <c r="E9" s="16">
        <v>124</v>
      </c>
    </row>
    <row r="10" spans="2:5" ht="16" x14ac:dyDescent="0.2">
      <c r="B10" s="15" t="s">
        <v>33</v>
      </c>
      <c r="C10" s="16">
        <v>615</v>
      </c>
      <c r="D10" s="15" t="s">
        <v>333</v>
      </c>
      <c r="E10" s="16">
        <v>117</v>
      </c>
    </row>
    <row r="11" spans="2:5" ht="16" x14ac:dyDescent="0.2">
      <c r="B11" s="15" t="s">
        <v>336</v>
      </c>
      <c r="C11" s="16">
        <v>403</v>
      </c>
      <c r="D11" s="15" t="s">
        <v>21</v>
      </c>
      <c r="E11" s="16">
        <v>28</v>
      </c>
    </row>
    <row r="14" spans="2:5" x14ac:dyDescent="0.2">
      <c r="C14">
        <f>C4+C5+C6+C7+C8+C9+C10+C11+E4+E5+E6+E7+E8+E9+E10+E11</f>
        <v>8393</v>
      </c>
    </row>
    <row r="21" spans="2:5" x14ac:dyDescent="0.2">
      <c r="B21" s="34" t="s">
        <v>343</v>
      </c>
      <c r="C21" s="34"/>
      <c r="D21" s="34"/>
      <c r="E21" s="34"/>
    </row>
    <row r="22" spans="2:5" x14ac:dyDescent="0.2">
      <c r="B22" s="18" t="s">
        <v>40</v>
      </c>
      <c r="C22" s="19">
        <v>264</v>
      </c>
      <c r="D22" s="18" t="s">
        <v>339</v>
      </c>
      <c r="E22" s="19">
        <v>7</v>
      </c>
    </row>
    <row r="23" spans="2:5" x14ac:dyDescent="0.2">
      <c r="B23" s="18" t="s">
        <v>38</v>
      </c>
      <c r="C23" s="19">
        <v>62</v>
      </c>
      <c r="D23" s="18" t="s">
        <v>327</v>
      </c>
      <c r="E23" s="19">
        <v>7</v>
      </c>
    </row>
    <row r="24" spans="2:5" x14ac:dyDescent="0.2">
      <c r="B24" s="18" t="s">
        <v>342</v>
      </c>
      <c r="C24" s="19">
        <v>52</v>
      </c>
      <c r="D24" s="18" t="s">
        <v>340</v>
      </c>
      <c r="E24" s="19">
        <v>6</v>
      </c>
    </row>
    <row r="25" spans="2:5" x14ac:dyDescent="0.2">
      <c r="B25" s="18" t="s">
        <v>152</v>
      </c>
      <c r="C25" s="19">
        <v>32</v>
      </c>
      <c r="D25" s="18" t="s">
        <v>328</v>
      </c>
      <c r="E25" s="19">
        <v>5</v>
      </c>
    </row>
    <row r="26" spans="2:5" x14ac:dyDescent="0.2">
      <c r="B26" s="18" t="s">
        <v>325</v>
      </c>
      <c r="C26" s="19">
        <v>22</v>
      </c>
      <c r="D26" s="18" t="s">
        <v>330</v>
      </c>
      <c r="E26" s="19">
        <v>5</v>
      </c>
    </row>
    <row r="27" spans="2:5" x14ac:dyDescent="0.2">
      <c r="B27" s="18" t="s">
        <v>341</v>
      </c>
      <c r="C27" s="19">
        <v>17</v>
      </c>
      <c r="D27" s="18" t="s">
        <v>324</v>
      </c>
      <c r="E27" s="19">
        <v>4</v>
      </c>
    </row>
    <row r="28" spans="2:5" x14ac:dyDescent="0.2">
      <c r="B28" s="18" t="s">
        <v>331</v>
      </c>
      <c r="C28" s="19">
        <v>10</v>
      </c>
      <c r="D28" s="18" t="s">
        <v>20</v>
      </c>
      <c r="E28" s="19">
        <v>3</v>
      </c>
    </row>
    <row r="29" spans="2:5" x14ac:dyDescent="0.2">
      <c r="B29" s="18" t="s">
        <v>332</v>
      </c>
      <c r="C29" s="19">
        <v>10</v>
      </c>
      <c r="D29" s="18" t="s">
        <v>236</v>
      </c>
      <c r="E29" s="19">
        <v>3</v>
      </c>
    </row>
    <row r="41" spans="3:3" x14ac:dyDescent="0.2">
      <c r="C41" s="7"/>
    </row>
  </sheetData>
  <sortState xmlns:xlrd2="http://schemas.microsoft.com/office/spreadsheetml/2017/richdata2" ref="B22:C37">
    <sortCondition descending="1" ref="C22:C37"/>
  </sortState>
  <mergeCells count="2">
    <mergeCell ref="B21:E21"/>
    <mergeCell ref="B2:E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496D2-4AAC-4CB2-A7F4-4D501BC565C7}">
  <dimension ref="A1:U15"/>
  <sheetViews>
    <sheetView workbookViewId="0">
      <selection activeCell="V19" sqref="V19"/>
    </sheetView>
  </sheetViews>
  <sheetFormatPr baseColWidth="10" defaultColWidth="8.83203125" defaultRowHeight="15" x14ac:dyDescent="0.2"/>
  <cols>
    <col min="1" max="1" width="13.5" bestFit="1" customWidth="1"/>
    <col min="2" max="2" width="9.6640625" customWidth="1"/>
    <col min="3" max="3" width="11.1640625" customWidth="1"/>
    <col min="5" max="5" width="18.1640625" customWidth="1"/>
    <col min="6" max="11" width="0" hidden="1" customWidth="1"/>
    <col min="20" max="20" width="10.1640625" customWidth="1"/>
    <col min="21" max="21" width="10.6640625" customWidth="1"/>
  </cols>
  <sheetData>
    <row r="1" spans="1:21" s="7" customFormat="1" ht="45" x14ac:dyDescent="0.2">
      <c r="A1" s="5" t="s">
        <v>0</v>
      </c>
      <c r="B1" s="5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150</v>
      </c>
      <c r="I1" s="14" t="s">
        <v>7</v>
      </c>
      <c r="J1" s="14" t="s">
        <v>8</v>
      </c>
      <c r="K1" s="14" t="s">
        <v>9</v>
      </c>
      <c r="L1" s="13" t="s">
        <v>10</v>
      </c>
      <c r="M1" s="12" t="s">
        <v>316</v>
      </c>
      <c r="N1" s="12" t="s">
        <v>317</v>
      </c>
      <c r="O1" s="11" t="s">
        <v>321</v>
      </c>
      <c r="P1" s="11" t="s">
        <v>322</v>
      </c>
      <c r="Q1" s="11" t="s">
        <v>323</v>
      </c>
      <c r="R1" s="10" t="s">
        <v>318</v>
      </c>
      <c r="S1" s="14" t="s">
        <v>11</v>
      </c>
      <c r="T1" s="14" t="s">
        <v>12</v>
      </c>
      <c r="U1" s="14" t="s">
        <v>13</v>
      </c>
    </row>
    <row r="2" spans="1:21" s="7" customFormat="1" x14ac:dyDescent="0.2">
      <c r="A2" s="20" t="s">
        <v>50</v>
      </c>
      <c r="B2" s="21" t="s">
        <v>319</v>
      </c>
      <c r="C2" s="20" t="s">
        <v>42</v>
      </c>
      <c r="D2" s="21" t="s">
        <v>320</v>
      </c>
      <c r="E2" s="6" t="s">
        <v>51</v>
      </c>
      <c r="F2" s="21" t="s">
        <v>53</v>
      </c>
      <c r="G2" s="21" t="s">
        <v>54</v>
      </c>
      <c r="H2" s="27">
        <v>1.0470999999999999</v>
      </c>
      <c r="I2" s="21">
        <v>181.85</v>
      </c>
      <c r="J2" s="21">
        <v>109.11</v>
      </c>
      <c r="K2" s="25">
        <v>0.6</v>
      </c>
      <c r="L2" s="28">
        <v>-6.6000000000000003E-2</v>
      </c>
      <c r="M2" s="22">
        <v>0.111</v>
      </c>
      <c r="N2" s="22"/>
      <c r="O2" s="22">
        <v>-0.20399999999999999</v>
      </c>
      <c r="P2" s="22">
        <v>-0.111</v>
      </c>
      <c r="Q2" s="22">
        <v>0.72799999999999998</v>
      </c>
      <c r="R2" s="29">
        <f>ABS(Q2/O2)</f>
        <v>3.5686274509803924</v>
      </c>
      <c r="S2" s="25">
        <v>0.02</v>
      </c>
      <c r="T2" s="21" t="s">
        <v>43</v>
      </c>
      <c r="U2" s="26">
        <v>45847</v>
      </c>
    </row>
    <row r="3" spans="1:21" s="7" customFormat="1" x14ac:dyDescent="0.2">
      <c r="A3" s="20"/>
      <c r="B3" s="21"/>
      <c r="C3" s="20"/>
      <c r="D3" s="21"/>
      <c r="E3" s="6" t="s">
        <v>52</v>
      </c>
      <c r="F3" s="21"/>
      <c r="G3" s="21"/>
      <c r="H3" s="27"/>
      <c r="I3" s="21"/>
      <c r="J3" s="21"/>
      <c r="K3" s="25"/>
      <c r="L3" s="28"/>
      <c r="M3" s="23"/>
      <c r="N3" s="23"/>
      <c r="O3" s="23"/>
      <c r="P3" s="23"/>
      <c r="Q3" s="23"/>
      <c r="R3" s="30"/>
      <c r="S3" s="25"/>
      <c r="T3" s="21"/>
      <c r="U3" s="26"/>
    </row>
    <row r="4" spans="1:21" s="7" customFormat="1" x14ac:dyDescent="0.2">
      <c r="A4" s="20"/>
      <c r="B4" s="21"/>
      <c r="C4" s="20"/>
      <c r="D4" s="21"/>
      <c r="E4" s="6" t="s">
        <v>40</v>
      </c>
      <c r="F4" s="21"/>
      <c r="G4" s="21"/>
      <c r="H4" s="27"/>
      <c r="I4" s="21"/>
      <c r="J4" s="21"/>
      <c r="K4" s="25"/>
      <c r="L4" s="28"/>
      <c r="M4" s="23"/>
      <c r="N4" s="23"/>
      <c r="O4" s="23"/>
      <c r="P4" s="23"/>
      <c r="Q4" s="23"/>
      <c r="R4" s="30"/>
      <c r="S4" s="25"/>
      <c r="T4" s="21"/>
      <c r="U4" s="26"/>
    </row>
    <row r="5" spans="1:21" s="7" customFormat="1" x14ac:dyDescent="0.2">
      <c r="A5" s="20"/>
      <c r="B5" s="21"/>
      <c r="C5" s="20"/>
      <c r="D5" s="21"/>
      <c r="E5" s="6" t="s">
        <v>42</v>
      </c>
      <c r="F5" s="21"/>
      <c r="G5" s="21"/>
      <c r="H5" s="27"/>
      <c r="I5" s="21"/>
      <c r="J5" s="21"/>
      <c r="K5" s="25"/>
      <c r="L5" s="28"/>
      <c r="M5" s="24"/>
      <c r="N5" s="24"/>
      <c r="O5" s="24"/>
      <c r="P5" s="24"/>
      <c r="Q5" s="24"/>
      <c r="R5" s="31"/>
      <c r="S5" s="25"/>
      <c r="T5" s="21"/>
      <c r="U5" s="26"/>
    </row>
    <row r="6" spans="1:21" s="7" customFormat="1" ht="30" x14ac:dyDescent="0.2">
      <c r="A6" s="6" t="s">
        <v>61</v>
      </c>
      <c r="B6" s="1" t="s">
        <v>319</v>
      </c>
      <c r="C6" s="6" t="s">
        <v>62</v>
      </c>
      <c r="D6" s="1" t="s">
        <v>63</v>
      </c>
      <c r="E6" s="6" t="s">
        <v>62</v>
      </c>
      <c r="F6" s="1" t="s">
        <v>64</v>
      </c>
      <c r="G6" s="1" t="s">
        <v>65</v>
      </c>
      <c r="H6" s="3">
        <v>0.76790000000000003</v>
      </c>
      <c r="I6" s="1">
        <v>59.06</v>
      </c>
      <c r="J6" s="1">
        <v>41.34</v>
      </c>
      <c r="K6" s="2">
        <v>0.7</v>
      </c>
      <c r="L6" s="8">
        <v>-9.1700000000000004E-2</v>
      </c>
      <c r="M6" s="8"/>
      <c r="N6" s="8">
        <v>4.2999999999999997E-2</v>
      </c>
      <c r="O6" s="8">
        <v>-0.06</v>
      </c>
      <c r="P6" s="8">
        <v>4.2999999999999997E-2</v>
      </c>
      <c r="Q6" s="8">
        <v>0.75600000000000001</v>
      </c>
      <c r="R6" s="9">
        <f>ABS(Q6/O6)</f>
        <v>12.600000000000001</v>
      </c>
      <c r="S6" s="2">
        <v>0.02</v>
      </c>
      <c r="T6" s="1" t="s">
        <v>43</v>
      </c>
      <c r="U6" s="4">
        <v>45854</v>
      </c>
    </row>
    <row r="10" spans="1:21" ht="45" x14ac:dyDescent="0.2">
      <c r="A10" s="5" t="s">
        <v>0</v>
      </c>
      <c r="B10" s="5" t="s">
        <v>1</v>
      </c>
      <c r="C10" s="14" t="s">
        <v>2</v>
      </c>
      <c r="D10" s="14" t="s">
        <v>3</v>
      </c>
      <c r="E10" s="14" t="s">
        <v>4</v>
      </c>
      <c r="F10" s="14" t="s">
        <v>5</v>
      </c>
      <c r="G10" s="14" t="s">
        <v>6</v>
      </c>
      <c r="H10" s="14" t="s">
        <v>150</v>
      </c>
      <c r="I10" s="14" t="s">
        <v>7</v>
      </c>
      <c r="J10" s="14" t="s">
        <v>8</v>
      </c>
      <c r="K10" s="14" t="s">
        <v>9</v>
      </c>
      <c r="L10" s="13" t="s">
        <v>10</v>
      </c>
      <c r="M10" s="12" t="s">
        <v>316</v>
      </c>
      <c r="N10" s="12" t="s">
        <v>317</v>
      </c>
      <c r="O10" s="11" t="s">
        <v>321</v>
      </c>
      <c r="P10" s="11" t="s">
        <v>322</v>
      </c>
      <c r="Q10" s="11" t="s">
        <v>323</v>
      </c>
      <c r="R10" s="10" t="s">
        <v>318</v>
      </c>
      <c r="S10" s="14" t="s">
        <v>11</v>
      </c>
      <c r="T10" s="14" t="s">
        <v>12</v>
      </c>
      <c r="U10" s="14" t="s">
        <v>13</v>
      </c>
    </row>
    <row r="11" spans="1:21" s="7" customFormat="1" x14ac:dyDescent="0.2">
      <c r="A11" s="20" t="s">
        <v>55</v>
      </c>
      <c r="B11" s="21" t="s">
        <v>319</v>
      </c>
      <c r="C11" s="20" t="s">
        <v>56</v>
      </c>
      <c r="D11" s="21" t="s">
        <v>25</v>
      </c>
      <c r="E11" s="6" t="s">
        <v>57</v>
      </c>
      <c r="F11" s="21" t="s">
        <v>59</v>
      </c>
      <c r="G11" s="21" t="s">
        <v>60</v>
      </c>
      <c r="H11" s="27">
        <v>0.1338</v>
      </c>
      <c r="I11" s="21">
        <v>556</v>
      </c>
      <c r="J11" s="21">
        <v>333.6</v>
      </c>
      <c r="K11" s="25">
        <v>0.6</v>
      </c>
      <c r="L11" s="28">
        <v>6.5799999999999997E-2</v>
      </c>
      <c r="M11" s="22"/>
      <c r="N11" s="22">
        <v>0.11799999999999999</v>
      </c>
      <c r="O11" s="22">
        <v>-0.36599999999999999</v>
      </c>
      <c r="P11" s="22">
        <v>0.11799999999999999</v>
      </c>
      <c r="Q11" s="22">
        <v>0.11799999999999999</v>
      </c>
      <c r="R11" s="29">
        <f>ABS(P11/O11)</f>
        <v>0.32240437158469942</v>
      </c>
      <c r="S11" s="25">
        <v>0.01</v>
      </c>
      <c r="T11" s="21" t="s">
        <v>26</v>
      </c>
      <c r="U11" s="26">
        <v>45852</v>
      </c>
    </row>
    <row r="12" spans="1:21" s="7" customFormat="1" x14ac:dyDescent="0.2">
      <c r="A12" s="20"/>
      <c r="B12" s="21"/>
      <c r="C12" s="20"/>
      <c r="D12" s="21"/>
      <c r="E12" s="6" t="s">
        <v>56</v>
      </c>
      <c r="F12" s="21"/>
      <c r="G12" s="21"/>
      <c r="H12" s="27"/>
      <c r="I12" s="21"/>
      <c r="J12" s="21"/>
      <c r="K12" s="25"/>
      <c r="L12" s="28"/>
      <c r="M12" s="23"/>
      <c r="N12" s="23"/>
      <c r="O12" s="23"/>
      <c r="P12" s="23"/>
      <c r="Q12" s="23"/>
      <c r="R12" s="30"/>
      <c r="S12" s="25"/>
      <c r="T12" s="21"/>
      <c r="U12" s="26"/>
    </row>
    <row r="13" spans="1:21" s="7" customFormat="1" x14ac:dyDescent="0.2">
      <c r="A13" s="20"/>
      <c r="B13" s="21"/>
      <c r="C13" s="20"/>
      <c r="D13" s="21"/>
      <c r="E13" s="6" t="s">
        <v>58</v>
      </c>
      <c r="F13" s="21"/>
      <c r="G13" s="21"/>
      <c r="H13" s="27"/>
      <c r="I13" s="21"/>
      <c r="J13" s="21"/>
      <c r="K13" s="25"/>
      <c r="L13" s="28"/>
      <c r="M13" s="24"/>
      <c r="N13" s="24"/>
      <c r="O13" s="24"/>
      <c r="P13" s="24"/>
      <c r="Q13" s="24"/>
      <c r="R13" s="31"/>
      <c r="S13" s="25"/>
      <c r="T13" s="21"/>
      <c r="U13" s="26"/>
    </row>
    <row r="14" spans="1:21" x14ac:dyDescent="0.2">
      <c r="A14" s="20" t="s">
        <v>297</v>
      </c>
      <c r="B14" s="21" t="s">
        <v>298</v>
      </c>
      <c r="C14" s="20" t="s">
        <v>299</v>
      </c>
      <c r="D14" s="21" t="s">
        <v>17</v>
      </c>
      <c r="E14" s="6" t="s">
        <v>299</v>
      </c>
      <c r="F14" s="21" t="s">
        <v>301</v>
      </c>
      <c r="G14" s="21" t="s">
        <v>302</v>
      </c>
      <c r="H14" s="21" t="s">
        <v>16</v>
      </c>
      <c r="I14" s="21">
        <v>662.1</v>
      </c>
      <c r="J14" s="21">
        <v>397.26</v>
      </c>
      <c r="K14" s="25">
        <v>0.6</v>
      </c>
      <c r="L14" s="28">
        <v>4.7600000000000003E-2</v>
      </c>
      <c r="M14" s="38"/>
      <c r="N14" s="22">
        <v>0.24299999999999999</v>
      </c>
      <c r="O14" s="22">
        <v>-0.29499999999999998</v>
      </c>
      <c r="P14" s="22">
        <v>0.24299999999999999</v>
      </c>
      <c r="Q14" s="22">
        <v>0.24299999999999999</v>
      </c>
      <c r="R14" s="29">
        <f>ABS(Q14/O14)</f>
        <v>0.82372881355932204</v>
      </c>
      <c r="S14" s="21" t="s">
        <v>16</v>
      </c>
      <c r="T14" s="21" t="s">
        <v>18</v>
      </c>
      <c r="U14" s="26">
        <v>45994</v>
      </c>
    </row>
    <row r="15" spans="1:21" x14ac:dyDescent="0.2">
      <c r="A15" s="20"/>
      <c r="B15" s="21"/>
      <c r="C15" s="20"/>
      <c r="D15" s="21"/>
      <c r="E15" s="6" t="s">
        <v>300</v>
      </c>
      <c r="F15" s="21"/>
      <c r="G15" s="21"/>
      <c r="H15" s="21"/>
      <c r="I15" s="21"/>
      <c r="J15" s="21"/>
      <c r="K15" s="25"/>
      <c r="L15" s="28"/>
      <c r="M15" s="39"/>
      <c r="N15" s="24"/>
      <c r="O15" s="24"/>
      <c r="P15" s="24"/>
      <c r="Q15" s="24"/>
      <c r="R15" s="31"/>
      <c r="S15" s="21"/>
      <c r="T15" s="21"/>
      <c r="U15" s="26"/>
    </row>
  </sheetData>
  <mergeCells count="60">
    <mergeCell ref="T14:T15"/>
    <mergeCell ref="U14:U15"/>
    <mergeCell ref="N14:N15"/>
    <mergeCell ref="O14:O15"/>
    <mergeCell ref="P14:P15"/>
    <mergeCell ref="Q14:Q15"/>
    <mergeCell ref="R14:R15"/>
    <mergeCell ref="S14:S15"/>
    <mergeCell ref="M14:M15"/>
    <mergeCell ref="A14:A15"/>
    <mergeCell ref="B14:B15"/>
    <mergeCell ref="C14:C15"/>
    <mergeCell ref="D14:D15"/>
    <mergeCell ref="F14:F15"/>
    <mergeCell ref="G14:G15"/>
    <mergeCell ref="H14:H15"/>
    <mergeCell ref="I14:I15"/>
    <mergeCell ref="J14:J15"/>
    <mergeCell ref="K14:K15"/>
    <mergeCell ref="L14:L15"/>
    <mergeCell ref="U11:U13"/>
    <mergeCell ref="J11:J13"/>
    <mergeCell ref="K11:K13"/>
    <mergeCell ref="L11:L13"/>
    <mergeCell ref="M11:M13"/>
    <mergeCell ref="N11:N13"/>
    <mergeCell ref="O11:O13"/>
    <mergeCell ref="P11:P13"/>
    <mergeCell ref="Q11:Q13"/>
    <mergeCell ref="R11:R13"/>
    <mergeCell ref="S11:S13"/>
    <mergeCell ref="T11:T13"/>
    <mergeCell ref="T2:T5"/>
    <mergeCell ref="U2:U5"/>
    <mergeCell ref="A11:A13"/>
    <mergeCell ref="B11:B13"/>
    <mergeCell ref="C11:C13"/>
    <mergeCell ref="D11:D13"/>
    <mergeCell ref="F11:F13"/>
    <mergeCell ref="G11:G13"/>
    <mergeCell ref="H11:H13"/>
    <mergeCell ref="I11:I13"/>
    <mergeCell ref="N2:N5"/>
    <mergeCell ref="O2:O5"/>
    <mergeCell ref="P2:P5"/>
    <mergeCell ref="Q2:Q5"/>
    <mergeCell ref="R2:R5"/>
    <mergeCell ref="S2:S5"/>
    <mergeCell ref="M2:M5"/>
    <mergeCell ref="A2:A5"/>
    <mergeCell ref="B2:B5"/>
    <mergeCell ref="C2:C5"/>
    <mergeCell ref="D2:D5"/>
    <mergeCell ref="F2:F5"/>
    <mergeCell ref="G2:G5"/>
    <mergeCell ref="H2:H5"/>
    <mergeCell ref="I2:I5"/>
    <mergeCell ref="J2:J5"/>
    <mergeCell ref="K2:K5"/>
    <mergeCell ref="L2:L5"/>
  </mergeCells>
  <hyperlinks>
    <hyperlink ref="A2" r:id="rId1" display="https://cedlabpro.it/menu/scheda-certificato?isin=CH1121825462" xr:uid="{5727D760-E8CE-4194-93A4-0BDE45958480}"/>
    <hyperlink ref="C2" r:id="rId2" display="https://cedlabpro.it/menu/sottostante?sottostante=Volkswagen%20Pref" xr:uid="{2604E262-B92B-40FF-B54B-B75243CEB5C5}"/>
    <hyperlink ref="E2" r:id="rId3" display="https://cedlabpro.it/menu/sottostante?sottostante=Mercedes%20Benz" xr:uid="{99CE1418-9542-4E0F-B7FB-8A7D3CA6AA90}"/>
    <hyperlink ref="E3" r:id="rId4" display="https://cedlabpro.it/menu/sottostante?sottostante=Renault" xr:uid="{468ECC24-6189-440F-92EC-2B91D99C02DC}"/>
    <hyperlink ref="E4" r:id="rId5" display="https://cedlabpro.it/menu/sottostante?sottostante=Stellantis" xr:uid="{91F6A0EE-84D2-4323-8331-D9EF472AB3E7}"/>
    <hyperlink ref="E5" r:id="rId6" display="https://cedlabpro.it/menu/sottostante?sottostante=Volkswagen%20Pref" xr:uid="{72D3A3A6-BFD6-4429-A944-10C607CB6EBF}"/>
    <hyperlink ref="A11" r:id="rId7" display="https://cedlabpro.it/menu/scheda-certificato?isin=DE000VU9YXN4" xr:uid="{CE4DB8A3-6EBE-46E8-8E57-D158425E00E2}"/>
    <hyperlink ref="C11" r:id="rId8" display="https://cedlabpro.it/menu/sottostante?sottostante=Nissan" xr:uid="{D8EFF68B-BA61-4ADF-8F87-F73DD638AEFC}"/>
    <hyperlink ref="E11" r:id="rId9" display="https://cedlabpro.it/menu/sottostante?sottostante=Nintendo" xr:uid="{80ECA474-7856-4659-BE15-0DE6B9B66A13}"/>
    <hyperlink ref="E12" r:id="rId10" display="https://cedlabpro.it/menu/sottostante?sottostante=Nissan" xr:uid="{F46C0F73-0364-451E-93EA-DAF01D9F73BC}"/>
    <hyperlink ref="E13" r:id="rId11" display="https://cedlabpro.it/menu/sottostante?sottostante=Panasonic" xr:uid="{F3C24AB4-09FB-4F30-A984-57AA72FBE5FF}"/>
    <hyperlink ref="A6" r:id="rId12" display="https://cedlabpro.it/menu/scheda-certificato?isin=XS2377615880" xr:uid="{586BCE50-AB83-443B-BA5E-92B7BA285AFB}"/>
    <hyperlink ref="C6" r:id="rId13" display="https://cedlabpro.it/menu/sottostante?sottostante=Porsche%20Holding%20SE" xr:uid="{521E8AE8-CD14-43E5-98D3-38F6DBEA5901}"/>
    <hyperlink ref="E6" r:id="rId14" display="https://cedlabpro.it/menu/sottostante?sottostante=Porsche%20Holding%20SE" xr:uid="{F857548C-FF66-4362-AC5E-4755BA5B9B04}"/>
    <hyperlink ref="A14" r:id="rId15" display="https://cedlabpro.it/menu/scheda-certificato?isin=XS2315445937" xr:uid="{113348F7-BEC2-44E4-A135-085C5A77A0C6}"/>
    <hyperlink ref="C14" r:id="rId16" display="https://cedlabpro.it/menu/sottostante?sottostante=Adobe" xr:uid="{CF68E999-4617-4A26-90AB-E117E1E70C53}"/>
    <hyperlink ref="E14" r:id="rId17" display="https://cedlabpro.it/menu/sottostante?sottostante=Adobe" xr:uid="{D490E669-6EE8-461E-B31D-4C7F1AF9CA94}"/>
    <hyperlink ref="E15" r:id="rId18" display="https://cedlabpro.it/menu/sottostante?sottostante=Microsoft" xr:uid="{3DF94B77-DBDC-4969-A97A-B1F7CC17A670}"/>
  </hyperlinks>
  <pageMargins left="0.7" right="0.7" top="0.75" bottom="0.75" header="0.3" footer="0.3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Prove</vt:lpstr>
      <vt:lpstr>Statistiche</vt:lpstr>
      <vt:lpstr>Figure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Sergio Rijillo</cp:lastModifiedBy>
  <dcterms:created xsi:type="dcterms:W3CDTF">2015-06-05T18:19:34Z</dcterms:created>
  <dcterms:modified xsi:type="dcterms:W3CDTF">2025-06-03T04:57:57Z</dcterms:modified>
</cp:coreProperties>
</file>