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sergio/Desktop/"/>
    </mc:Choice>
  </mc:AlternateContent>
  <xr:revisionPtr revIDLastSave="0" documentId="13_ncr:1_{DE4D821E-99C0-014A-A359-B3DEE286F2F3}" xr6:coauthVersionLast="47" xr6:coauthVersionMax="47" xr10:uidLastSave="{00000000-0000-0000-0000-000000000000}"/>
  <bookViews>
    <workbookView xWindow="0" yWindow="500" windowWidth="23260" windowHeight="13900" tabRatio="761" xr2:uid="{00000000-000D-0000-FFFF-FFFF00000000}"/>
  </bookViews>
  <sheets>
    <sheet name="Volatilità Implicita" sheetId="1" r:id="rId1"/>
  </sheets>
  <definedNames>
    <definedName name="_xlnm._FilterDatabase" localSheetId="0" hidden="1">'Volatilità Implicita'!$A$1:$G$228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E5" i="1"/>
  <c r="F5" i="1"/>
  <c r="E6" i="1"/>
  <c r="F6" i="1"/>
  <c r="E7" i="1"/>
  <c r="F7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33" i="1"/>
  <c r="F33" i="1"/>
  <c r="E34" i="1"/>
  <c r="F34" i="1"/>
  <c r="E36" i="1"/>
  <c r="F36" i="1"/>
  <c r="E38" i="1"/>
  <c r="F38" i="1"/>
  <c r="E41" i="1"/>
  <c r="F41" i="1"/>
  <c r="E42" i="1"/>
  <c r="F42" i="1"/>
  <c r="E47" i="1"/>
  <c r="F47" i="1"/>
  <c r="E48" i="1"/>
  <c r="F48" i="1"/>
  <c r="E52" i="1"/>
  <c r="F52" i="1"/>
  <c r="E54" i="1"/>
  <c r="F54" i="1"/>
  <c r="E57" i="1"/>
  <c r="F57" i="1"/>
  <c r="E59" i="1"/>
  <c r="F59" i="1"/>
  <c r="E61" i="1"/>
  <c r="F61" i="1"/>
  <c r="E62" i="1"/>
  <c r="F62" i="1"/>
  <c r="E64" i="1"/>
  <c r="F64" i="1"/>
  <c r="E66" i="1"/>
  <c r="F66" i="1"/>
  <c r="E68" i="1"/>
  <c r="F68" i="1"/>
  <c r="E69" i="1"/>
  <c r="F69" i="1"/>
  <c r="E74" i="1"/>
  <c r="F74" i="1"/>
  <c r="E83" i="1"/>
  <c r="F83" i="1"/>
  <c r="E86" i="1"/>
  <c r="F86" i="1"/>
  <c r="E88" i="1"/>
  <c r="F88" i="1"/>
  <c r="E90" i="1"/>
  <c r="F90" i="1"/>
  <c r="E94" i="1"/>
  <c r="F94" i="1"/>
  <c r="E95" i="1"/>
  <c r="F95" i="1"/>
  <c r="E100" i="1"/>
  <c r="F100" i="1"/>
  <c r="E105" i="1"/>
  <c r="F105" i="1"/>
  <c r="E112" i="1"/>
  <c r="F112" i="1"/>
  <c r="E113" i="1"/>
  <c r="F113" i="1"/>
  <c r="E115" i="1"/>
  <c r="F115" i="1"/>
  <c r="E116" i="1"/>
  <c r="F116" i="1"/>
  <c r="E118" i="1"/>
  <c r="F118" i="1"/>
  <c r="E119" i="1"/>
  <c r="F119" i="1"/>
  <c r="E123" i="1"/>
  <c r="F123" i="1"/>
  <c r="E127" i="1"/>
  <c r="F127" i="1"/>
  <c r="E128" i="1"/>
  <c r="F128" i="1"/>
  <c r="E129" i="1"/>
  <c r="F129" i="1"/>
  <c r="E131" i="1"/>
  <c r="F131" i="1"/>
  <c r="E132" i="1"/>
  <c r="F132" i="1"/>
  <c r="E134" i="1"/>
  <c r="F134" i="1"/>
  <c r="E136" i="1"/>
  <c r="F136" i="1"/>
  <c r="E137" i="1"/>
  <c r="F137" i="1"/>
  <c r="E138" i="1"/>
  <c r="F138" i="1"/>
  <c r="E139" i="1"/>
  <c r="F139" i="1"/>
  <c r="E142" i="1"/>
  <c r="F142" i="1"/>
  <c r="E143" i="1"/>
  <c r="F143" i="1"/>
  <c r="E146" i="1"/>
  <c r="F146" i="1"/>
  <c r="E152" i="1"/>
  <c r="F152" i="1"/>
  <c r="E154" i="1"/>
  <c r="F154" i="1"/>
  <c r="E155" i="1"/>
  <c r="F155" i="1"/>
  <c r="E156" i="1"/>
  <c r="F156" i="1"/>
  <c r="E159" i="1"/>
  <c r="F159" i="1"/>
  <c r="E160" i="1"/>
  <c r="F160" i="1"/>
  <c r="E161" i="1"/>
  <c r="F161" i="1"/>
  <c r="E163" i="1"/>
  <c r="F163" i="1"/>
  <c r="E165" i="1"/>
  <c r="F165" i="1"/>
  <c r="E166" i="1"/>
  <c r="F166" i="1"/>
  <c r="E168" i="1"/>
  <c r="F168" i="1"/>
  <c r="E169" i="1"/>
  <c r="F169" i="1"/>
  <c r="E170" i="1"/>
  <c r="F170" i="1"/>
  <c r="E172" i="1"/>
  <c r="F172" i="1"/>
  <c r="E173" i="1"/>
  <c r="F173" i="1"/>
  <c r="E182" i="1"/>
  <c r="F182" i="1"/>
  <c r="E184" i="1"/>
  <c r="F184" i="1"/>
  <c r="E185" i="1"/>
  <c r="F185" i="1"/>
  <c r="E187" i="1"/>
  <c r="F187" i="1"/>
  <c r="E188" i="1"/>
  <c r="F188" i="1"/>
  <c r="E190" i="1"/>
  <c r="F190" i="1"/>
  <c r="E191" i="1"/>
  <c r="F191" i="1"/>
  <c r="E195" i="1"/>
  <c r="F195" i="1"/>
  <c r="E196" i="1"/>
  <c r="F196" i="1"/>
  <c r="E198" i="1"/>
  <c r="F198" i="1"/>
  <c r="E199" i="1"/>
  <c r="F199" i="1"/>
  <c r="E204" i="1"/>
  <c r="F204" i="1"/>
  <c r="E206" i="1"/>
  <c r="F206" i="1"/>
  <c r="E208" i="1"/>
  <c r="F208" i="1"/>
  <c r="E210" i="1"/>
  <c r="F210" i="1"/>
  <c r="E216" i="1"/>
  <c r="F216" i="1"/>
  <c r="E217" i="1"/>
  <c r="F217" i="1"/>
  <c r="E218" i="1"/>
  <c r="F218" i="1"/>
  <c r="E221" i="1"/>
  <c r="F221" i="1"/>
  <c r="E223" i="1"/>
  <c r="F223" i="1"/>
  <c r="E224" i="1"/>
  <c r="F224" i="1"/>
  <c r="E2" i="1"/>
  <c r="F2" i="1"/>
  <c r="E8" i="1"/>
  <c r="F8" i="1"/>
  <c r="E9" i="1"/>
  <c r="F9" i="1"/>
  <c r="E10" i="1"/>
  <c r="F1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7" i="1"/>
  <c r="F37" i="1"/>
  <c r="E39" i="1"/>
  <c r="F39" i="1"/>
  <c r="E40" i="1"/>
  <c r="F40" i="1"/>
  <c r="E43" i="1"/>
  <c r="F43" i="1"/>
  <c r="E44" i="1"/>
  <c r="F44" i="1"/>
  <c r="E45" i="1"/>
  <c r="F45" i="1"/>
  <c r="E46" i="1"/>
  <c r="F46" i="1"/>
  <c r="E49" i="1"/>
  <c r="F49" i="1"/>
  <c r="E50" i="1"/>
  <c r="F50" i="1"/>
  <c r="E51" i="1"/>
  <c r="F51" i="1"/>
  <c r="E53" i="1"/>
  <c r="F53" i="1"/>
  <c r="E55" i="1"/>
  <c r="F55" i="1"/>
  <c r="E56" i="1"/>
  <c r="F56" i="1"/>
  <c r="E58" i="1"/>
  <c r="F58" i="1"/>
  <c r="E60" i="1"/>
  <c r="F60" i="1"/>
  <c r="E63" i="1"/>
  <c r="F63" i="1"/>
  <c r="E65" i="1"/>
  <c r="F65" i="1"/>
  <c r="E67" i="1"/>
  <c r="F67" i="1"/>
  <c r="E70" i="1"/>
  <c r="F70" i="1"/>
  <c r="E71" i="1"/>
  <c r="F71" i="1"/>
  <c r="E72" i="1"/>
  <c r="F72" i="1"/>
  <c r="E73" i="1"/>
  <c r="F73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4" i="1"/>
  <c r="F84" i="1"/>
  <c r="E85" i="1"/>
  <c r="F85" i="1"/>
  <c r="E87" i="1"/>
  <c r="F87" i="1"/>
  <c r="E89" i="1"/>
  <c r="F89" i="1"/>
  <c r="E91" i="1"/>
  <c r="F91" i="1"/>
  <c r="E92" i="1"/>
  <c r="F92" i="1"/>
  <c r="E93" i="1"/>
  <c r="F93" i="1"/>
  <c r="E96" i="1"/>
  <c r="F96" i="1"/>
  <c r="E97" i="1"/>
  <c r="F97" i="1"/>
  <c r="E98" i="1"/>
  <c r="F98" i="1"/>
  <c r="E99" i="1"/>
  <c r="F99" i="1"/>
  <c r="E101" i="1"/>
  <c r="F101" i="1"/>
  <c r="E102" i="1"/>
  <c r="F102" i="1"/>
  <c r="E103" i="1"/>
  <c r="F103" i="1"/>
  <c r="E104" i="1"/>
  <c r="F104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4" i="1"/>
  <c r="F114" i="1"/>
  <c r="E117" i="1"/>
  <c r="F117" i="1"/>
  <c r="E120" i="1"/>
  <c r="F120" i="1"/>
  <c r="E121" i="1"/>
  <c r="F121" i="1"/>
  <c r="E122" i="1"/>
  <c r="F122" i="1"/>
  <c r="E124" i="1"/>
  <c r="F124" i="1"/>
  <c r="E125" i="1"/>
  <c r="F125" i="1"/>
  <c r="E126" i="1"/>
  <c r="F126" i="1"/>
  <c r="E130" i="1"/>
  <c r="F130" i="1"/>
  <c r="E133" i="1"/>
  <c r="F133" i="1"/>
  <c r="E135" i="1"/>
  <c r="F135" i="1"/>
  <c r="E140" i="1"/>
  <c r="F140" i="1"/>
  <c r="E141" i="1"/>
  <c r="F141" i="1"/>
  <c r="E144" i="1"/>
  <c r="F144" i="1"/>
  <c r="E145" i="1"/>
  <c r="F145" i="1"/>
  <c r="E147" i="1"/>
  <c r="F147" i="1"/>
  <c r="E148" i="1"/>
  <c r="F148" i="1"/>
  <c r="E149" i="1"/>
  <c r="F149" i="1"/>
  <c r="E150" i="1"/>
  <c r="F150" i="1"/>
  <c r="E151" i="1"/>
  <c r="F151" i="1"/>
  <c r="E153" i="1"/>
  <c r="F153" i="1"/>
  <c r="E157" i="1"/>
  <c r="F157" i="1"/>
  <c r="E158" i="1"/>
  <c r="F158" i="1"/>
  <c r="E162" i="1"/>
  <c r="F162" i="1"/>
  <c r="E164" i="1"/>
  <c r="F164" i="1"/>
  <c r="E167" i="1"/>
  <c r="F167" i="1"/>
  <c r="E171" i="1"/>
  <c r="F171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3" i="1"/>
  <c r="F183" i="1"/>
  <c r="E186" i="1"/>
  <c r="F186" i="1"/>
  <c r="E189" i="1"/>
  <c r="F189" i="1"/>
  <c r="E192" i="1"/>
  <c r="F192" i="1"/>
  <c r="E193" i="1"/>
  <c r="F193" i="1"/>
  <c r="E194" i="1"/>
  <c r="F194" i="1"/>
  <c r="E197" i="1"/>
  <c r="F197" i="1"/>
  <c r="E200" i="1"/>
  <c r="F200" i="1"/>
  <c r="E201" i="1"/>
  <c r="F201" i="1"/>
  <c r="E202" i="1"/>
  <c r="F202" i="1"/>
  <c r="E203" i="1"/>
  <c r="F203" i="1"/>
  <c r="E205" i="1"/>
  <c r="F205" i="1"/>
  <c r="E207" i="1"/>
  <c r="F207" i="1"/>
  <c r="E209" i="1"/>
  <c r="F209" i="1"/>
  <c r="E211" i="1"/>
  <c r="F211" i="1"/>
  <c r="E212" i="1"/>
  <c r="F212" i="1"/>
  <c r="E213" i="1"/>
  <c r="F213" i="1"/>
  <c r="E214" i="1"/>
  <c r="F214" i="1"/>
  <c r="E215" i="1"/>
  <c r="F215" i="1"/>
  <c r="E219" i="1"/>
  <c r="F219" i="1"/>
  <c r="E220" i="1"/>
  <c r="F220" i="1"/>
  <c r="E222" i="1"/>
  <c r="F222" i="1"/>
  <c r="E225" i="1"/>
  <c r="F225" i="1"/>
  <c r="E226" i="1"/>
  <c r="F226" i="1"/>
  <c r="E227" i="1"/>
  <c r="F227" i="1"/>
  <c r="E228" i="1"/>
  <c r="F228" i="1"/>
  <c r="F4" i="1"/>
  <c r="E4" i="1"/>
</calcChain>
</file>

<file path=xl/sharedStrings.xml><?xml version="1.0" encoding="utf-8"?>
<sst xmlns="http://schemas.openxmlformats.org/spreadsheetml/2006/main" count="688" uniqueCount="280">
  <si>
    <t>Val</t>
  </si>
  <si>
    <t>Settore/Categoria</t>
  </si>
  <si>
    <t>A2A</t>
  </si>
  <si>
    <t>Adidas</t>
  </si>
  <si>
    <t>Aegon</t>
  </si>
  <si>
    <t>Insurance</t>
  </si>
  <si>
    <t>AirBnb</t>
  </si>
  <si>
    <t>Airbus</t>
  </si>
  <si>
    <t>Air France</t>
  </si>
  <si>
    <t>Alibaba</t>
  </si>
  <si>
    <t>Allianz</t>
  </si>
  <si>
    <t>Alphabet</t>
  </si>
  <si>
    <t>Alstom</t>
  </si>
  <si>
    <t>Amazon</t>
  </si>
  <si>
    <t>Amd</t>
  </si>
  <si>
    <t>American Airlines</t>
  </si>
  <si>
    <t>Amplifon</t>
  </si>
  <si>
    <t>Ams-Osram</t>
  </si>
  <si>
    <t>Anglo American</t>
  </si>
  <si>
    <t>Apple</t>
  </si>
  <si>
    <t>Arcelor Mittal</t>
  </si>
  <si>
    <t>ASML Holdings</t>
  </si>
  <si>
    <t>Aston Martin</t>
  </si>
  <si>
    <t>Axa</t>
  </si>
  <si>
    <t>Azimuth</t>
  </si>
  <si>
    <t>Baidu</t>
  </si>
  <si>
    <t>Banca Generali</t>
  </si>
  <si>
    <t>Banca Mediolanum</t>
  </si>
  <si>
    <t>Banca MPS</t>
  </si>
  <si>
    <t>Bper</t>
  </si>
  <si>
    <t>Banco Bilbao</t>
  </si>
  <si>
    <t>Banco BPM</t>
  </si>
  <si>
    <t>Banco Santander</t>
  </si>
  <si>
    <t>Bank Of America</t>
  </si>
  <si>
    <t>Barclays</t>
  </si>
  <si>
    <t>Barrick Gold</t>
  </si>
  <si>
    <t>Basf</t>
  </si>
  <si>
    <t>BAT</t>
  </si>
  <si>
    <t>Bayer</t>
  </si>
  <si>
    <t>Beyond Meat</t>
  </si>
  <si>
    <t>Block</t>
  </si>
  <si>
    <t>BMW</t>
  </si>
  <si>
    <t>BNP Paribas</t>
  </si>
  <si>
    <t>Boeing</t>
  </si>
  <si>
    <t>Booking Holdings</t>
  </si>
  <si>
    <t>Burberry</t>
  </si>
  <si>
    <t>C3.AI</t>
  </si>
  <si>
    <t>Campari</t>
  </si>
  <si>
    <t>Canaan</t>
  </si>
  <si>
    <t>Carnival</t>
  </si>
  <si>
    <t>Chevron</t>
  </si>
  <si>
    <t>Chewy</t>
  </si>
  <si>
    <t>Citigroup</t>
  </si>
  <si>
    <t>Cleveland Cliffs</t>
  </si>
  <si>
    <t>CNH Industrial</t>
  </si>
  <si>
    <t>Coinbase</t>
  </si>
  <si>
    <t>Commerzbank</t>
  </si>
  <si>
    <t>Credit Agricole</t>
  </si>
  <si>
    <t>CureVac</t>
  </si>
  <si>
    <t>Delivery Hero</t>
  </si>
  <si>
    <t>Delta Air Lines</t>
  </si>
  <si>
    <t>Deutsche Bank</t>
  </si>
  <si>
    <t>Deutsche Telekom</t>
  </si>
  <si>
    <t>DiaSorin</t>
  </si>
  <si>
    <t>Docusign</t>
  </si>
  <si>
    <t>Dollar General</t>
  </si>
  <si>
    <t>E.On</t>
  </si>
  <si>
    <t>Easy Jet</t>
  </si>
  <si>
    <t>Electronic Arts</t>
  </si>
  <si>
    <t>Eli Lilly</t>
  </si>
  <si>
    <t>Embracer</t>
  </si>
  <si>
    <t>Enel</t>
  </si>
  <si>
    <t>Engie</t>
  </si>
  <si>
    <t>Eni</t>
  </si>
  <si>
    <t>Erg</t>
  </si>
  <si>
    <t>Estee Lauder</t>
  </si>
  <si>
    <t>Exxon</t>
  </si>
  <si>
    <t>Fastly</t>
  </si>
  <si>
    <t>Ferrari</t>
  </si>
  <si>
    <t>Fineco</t>
  </si>
  <si>
    <t>First Solar</t>
  </si>
  <si>
    <t>Fiverr</t>
  </si>
  <si>
    <t>Ford</t>
  </si>
  <si>
    <t>Fortum</t>
  </si>
  <si>
    <t>Fresenius Medical</t>
  </si>
  <si>
    <t>General Motors</t>
  </si>
  <si>
    <t>Generali</t>
  </si>
  <si>
    <t>Glencore</t>
  </si>
  <si>
    <t>Goldman Sachs</t>
  </si>
  <si>
    <t>Grifols</t>
  </si>
  <si>
    <t>Halliburton</t>
  </si>
  <si>
    <t>Heidelberg Cement</t>
  </si>
  <si>
    <t>Hello Fresh</t>
  </si>
  <si>
    <t>Hennes &amp; Mauritz</t>
  </si>
  <si>
    <t>Hera</t>
  </si>
  <si>
    <t>Hertz</t>
  </si>
  <si>
    <t>Hugo Boss</t>
  </si>
  <si>
    <t>JD.com</t>
  </si>
  <si>
    <t>Jumia Technologies</t>
  </si>
  <si>
    <t>Just Eat Takeaway</t>
  </si>
  <si>
    <t>Iberdrola</t>
  </si>
  <si>
    <t>IBM</t>
  </si>
  <si>
    <t>Inditex</t>
  </si>
  <si>
    <t>Ing Groep</t>
  </si>
  <si>
    <t>Intel</t>
  </si>
  <si>
    <t>Intesa San Paolo</t>
  </si>
  <si>
    <t>Ionq</t>
  </si>
  <si>
    <t>Italgas</t>
  </si>
  <si>
    <t>Iveco</t>
  </si>
  <si>
    <t>Jinkosolar</t>
  </si>
  <si>
    <t>Kellogg</t>
  </si>
  <si>
    <t>Kering</t>
  </si>
  <si>
    <t>Kinross Gold</t>
  </si>
  <si>
    <t>Leonardo</t>
  </si>
  <si>
    <t>Lucid Group</t>
  </si>
  <si>
    <t>Lufthansa</t>
  </si>
  <si>
    <t>LVMH Louis Vuitton</t>
  </si>
  <si>
    <t>Lyft</t>
  </si>
  <si>
    <t>Macy's</t>
  </si>
  <si>
    <t>McDonald's</t>
  </si>
  <si>
    <t>Mediobanca</t>
  </si>
  <si>
    <t>Mercedes</t>
  </si>
  <si>
    <t>Merck KGaA</t>
  </si>
  <si>
    <t>Meta</t>
  </si>
  <si>
    <t>Meituan</t>
  </si>
  <si>
    <t>Microsoft</t>
  </si>
  <si>
    <t>Microstrategy</t>
  </si>
  <si>
    <t>Moderna</t>
  </si>
  <si>
    <t>Moncler</t>
  </si>
  <si>
    <t>MTU Aero Engines</t>
  </si>
  <si>
    <t>Netflix</t>
  </si>
  <si>
    <t>Newmont Mining</t>
  </si>
  <si>
    <t>Nexi</t>
  </si>
  <si>
    <t>Nextera Energy</t>
  </si>
  <si>
    <t>Nike</t>
  </si>
  <si>
    <t>Nio</t>
  </si>
  <si>
    <t>Norwegian Cruise</t>
  </si>
  <si>
    <t>Novavax</t>
  </si>
  <si>
    <t>Novo Nordisk</t>
  </si>
  <si>
    <t>Nvidia</t>
  </si>
  <si>
    <t>Palantir</t>
  </si>
  <si>
    <t>Palo Alto</t>
  </si>
  <si>
    <t>Paypal</t>
  </si>
  <si>
    <t>Peloton</t>
  </si>
  <si>
    <t>Pepsico</t>
  </si>
  <si>
    <t>Pernod Ricard</t>
  </si>
  <si>
    <t>Pfizer</t>
  </si>
  <si>
    <t>Pinterest</t>
  </si>
  <si>
    <t>Pirelli</t>
  </si>
  <si>
    <t>Plug Power</t>
  </si>
  <si>
    <t>Porsche AG</t>
  </si>
  <si>
    <t>Porsche Holding SE</t>
  </si>
  <si>
    <t>Poste Italiane</t>
  </si>
  <si>
    <t>Prysmian</t>
  </si>
  <si>
    <t>Prudential</t>
  </si>
  <si>
    <t>Puma</t>
  </si>
  <si>
    <t>Recordati</t>
  </si>
  <si>
    <t>Renault</t>
  </si>
  <si>
    <t>Repsol</t>
  </si>
  <si>
    <t>Rheinmetall</t>
  </si>
  <si>
    <t>Rio Tinto</t>
  </si>
  <si>
    <t>Riot Platforms</t>
  </si>
  <si>
    <t>Rivian</t>
  </si>
  <si>
    <t>Robinhood</t>
  </si>
  <si>
    <t>Roblox</t>
  </si>
  <si>
    <t>Roku</t>
  </si>
  <si>
    <t>Royal Caribbean</t>
  </si>
  <si>
    <t>Ryanair</t>
  </si>
  <si>
    <t>Rwe</t>
  </si>
  <si>
    <t>Safran</t>
  </si>
  <si>
    <t>Saint Gobain</t>
  </si>
  <si>
    <t>Saipem</t>
  </si>
  <si>
    <t>Salvatore Ferragamo</t>
  </si>
  <si>
    <t>Sanofi</t>
  </si>
  <si>
    <t>SAP</t>
  </si>
  <si>
    <t>Shell</t>
  </si>
  <si>
    <t>Shopify</t>
  </si>
  <si>
    <t>Siemens Energy</t>
  </si>
  <si>
    <t>Snam</t>
  </si>
  <si>
    <t>Snap</t>
  </si>
  <si>
    <t>Societè Generale</t>
  </si>
  <si>
    <t>Solaredge Technologies</t>
  </si>
  <si>
    <t>Starbucks</t>
  </si>
  <si>
    <t>Stellantis</t>
  </si>
  <si>
    <t>STMicroelectronics</t>
  </si>
  <si>
    <t>Sunny Optical Technology</t>
  </si>
  <si>
    <t>Sunrun</t>
  </si>
  <si>
    <t>Super Micro Computer</t>
  </si>
  <si>
    <t>Swatch</t>
  </si>
  <si>
    <t>Swiss Re</t>
  </si>
  <si>
    <t>Telecom Italia</t>
  </si>
  <si>
    <t>Telefonica</t>
  </si>
  <si>
    <t>Tenaris</t>
  </si>
  <si>
    <t>Terna</t>
  </si>
  <si>
    <t>Tesla</t>
  </si>
  <si>
    <t>Teva</t>
  </si>
  <si>
    <t>Thyssenkrupp</t>
  </si>
  <si>
    <t>Total</t>
  </si>
  <si>
    <t>Trip Advisor</t>
  </si>
  <si>
    <t>TUI</t>
  </si>
  <si>
    <t>Uber</t>
  </si>
  <si>
    <t>Ubisoft</t>
  </si>
  <si>
    <t>Ubs</t>
  </si>
  <si>
    <t>Uipath</t>
  </si>
  <si>
    <t>Under Armour</t>
  </si>
  <si>
    <t>Unicredit</t>
  </si>
  <si>
    <t>Unilever</t>
  </si>
  <si>
    <t>Unipol</t>
  </si>
  <si>
    <t>United Airlines</t>
  </si>
  <si>
    <t>Unity Software</t>
  </si>
  <si>
    <t>Vale</t>
  </si>
  <si>
    <t>Valeo</t>
  </si>
  <si>
    <t>Valero Energy</t>
  </si>
  <si>
    <t>Veolia</t>
  </si>
  <si>
    <t>Verbund</t>
  </si>
  <si>
    <t>Vestas Wind</t>
  </si>
  <si>
    <t>Vinci</t>
  </si>
  <si>
    <t>Virgin Galactic</t>
  </si>
  <si>
    <t>Vodafone</t>
  </si>
  <si>
    <t>Volkswagen Pref</t>
  </si>
  <si>
    <t>Walgreens Boots Alliance</t>
  </si>
  <si>
    <t>Warner Bros Discovery</t>
  </si>
  <si>
    <t>Wells Fargo</t>
  </si>
  <si>
    <t>Wordline</t>
  </si>
  <si>
    <t>Wolfspeed</t>
  </si>
  <si>
    <t>Xpeng (HK)</t>
  </si>
  <si>
    <t>Zalando</t>
  </si>
  <si>
    <t>Zoom Video</t>
  </si>
  <si>
    <t>Zurich</t>
  </si>
  <si>
    <t>Electrical Utilities &amp; IPPs</t>
  </si>
  <si>
    <t>Textiles &amp; Apparel</t>
  </si>
  <si>
    <t>Software &amp; IT Services</t>
  </si>
  <si>
    <t>Aerospace &amp; Defense</t>
  </si>
  <si>
    <t>Passenger Transportation Services</t>
  </si>
  <si>
    <t>Machinery, Equipment &amp; Components</t>
  </si>
  <si>
    <t>Diversified Retail</t>
  </si>
  <si>
    <t>Semiconductors &amp; Semiconductor Equipment</t>
  </si>
  <si>
    <t>Healthcare Equipment &amp; Supplies</t>
  </si>
  <si>
    <t>Metals &amp; Mining</t>
  </si>
  <si>
    <t>Computers, Phones &amp; Household Electronics</t>
  </si>
  <si>
    <t>Automobiles &amp; Auto Parts</t>
  </si>
  <si>
    <t>Investment Banking &amp; Investment Services</t>
  </si>
  <si>
    <t>Banking Services</t>
  </si>
  <si>
    <t>Chemicals</t>
  </si>
  <si>
    <t>Food &amp; Tobacco</t>
  </si>
  <si>
    <t>Pharmaceuticals</t>
  </si>
  <si>
    <t>Professional &amp; Commercial Services</t>
  </si>
  <si>
    <t>Hotels &amp; Entertainment Services</t>
  </si>
  <si>
    <t>Specialty Retailers</t>
  </si>
  <si>
    <t>Beverages</t>
  </si>
  <si>
    <t>Financial Technology (Fintech) &amp; Infrastructure</t>
  </si>
  <si>
    <t>Oil &amp; Gas</t>
  </si>
  <si>
    <t>Biotechnology &amp; Medical Research</t>
  </si>
  <si>
    <t>Telecommunications Services</t>
  </si>
  <si>
    <t>Multiline Utilities</t>
  </si>
  <si>
    <t>Personal &amp; Household Products &amp; Services</t>
  </si>
  <si>
    <t>Renewable Energy</t>
  </si>
  <si>
    <t>Healthcare Providers &amp; Services</t>
  </si>
  <si>
    <t>Oil &amp; Gas Related Equipment and Services</t>
  </si>
  <si>
    <t>Construction Materials</t>
  </si>
  <si>
    <t>Food &amp; Drug Retailing</t>
  </si>
  <si>
    <t>Natural Gas Utilities</t>
  </si>
  <si>
    <t>Leisure Products</t>
  </si>
  <si>
    <t>Freight &amp; Logistics Services</t>
  </si>
  <si>
    <t>Media &amp; Publishing</t>
  </si>
  <si>
    <t>Homebuilding &amp; Construction Supplies</t>
  </si>
  <si>
    <t>Construction &amp; Engineering</t>
  </si>
  <si>
    <t>EUR</t>
  </si>
  <si>
    <t>USD</t>
  </si>
  <si>
    <t>GBp</t>
  </si>
  <si>
    <t>SEK</t>
  </si>
  <si>
    <t>HKD</t>
  </si>
  <si>
    <t>DKK</t>
  </si>
  <si>
    <t>CHF</t>
  </si>
  <si>
    <t>Volatilità Implicita 19/4/25</t>
  </si>
  <si>
    <t>Volatilità Implicita 19/3/25</t>
  </si>
  <si>
    <t>Variazione su Precedente</t>
  </si>
  <si>
    <t>Variazione su 19/3/25</t>
  </si>
  <si>
    <t>Julius Baer</t>
  </si>
  <si>
    <t>Sottostante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</si>
</sst>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ptos Narrow"/>
      <family val="2"/>
    </font>
    <font>
      <sz val="12"/>
      <color theme="1"/>
      <name val="Aptos Narrow"/>
      <family val="2"/>
    </font>
    <font>
      <sz val="10"/>
      <name val="Arial"/>
      <family val="2"/>
    </font>
    <font>
      <b/>
      <sz val="12"/>
      <color theme="1"/>
      <name val="Aptos Narrow"/>
      <family val="2"/>
    </font>
    <font>
      <sz val="14"/>
      <color theme="1"/>
      <name val="Aptos Narrow"/>
      <family val="2"/>
    </font>
    <font>
      <b/>
      <sz val="12"/>
      <color rgb="FF7030A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Font="1"/>
    <xf numFmtId="0" fontId="3" fillId="0" borderId="2" xfId="2" applyFont="1" applyBorder="1"/>
    <xf numFmtId="0" fontId="3" fillId="0" borderId="3" xfId="2" applyFont="1" applyBorder="1" applyAlignment="1">
      <alignment horizontal="center"/>
    </xf>
    <xf numFmtId="2" fontId="5" fillId="0" borderId="4" xfId="2" applyNumberFormat="1" applyFont="1" applyBorder="1" applyAlignment="1">
      <alignment horizontal="center"/>
    </xf>
    <xf numFmtId="0" fontId="3" fillId="0" borderId="6" xfId="2" applyFont="1" applyBorder="1"/>
    <xf numFmtId="0" fontId="3" fillId="0" borderId="7" xfId="2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0" fontId="3" fillId="0" borderId="6" xfId="4" applyFont="1" applyBorder="1"/>
    <xf numFmtId="2" fontId="2" fillId="2" borderId="1" xfId="2" applyNumberFormat="1" applyFont="1" applyFill="1" applyBorder="1" applyAlignment="1">
      <alignment horizontal="center"/>
    </xf>
    <xf numFmtId="0" fontId="6" fillId="0" borderId="0" xfId="2" applyFont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2" fontId="5" fillId="0" borderId="11" xfId="2" applyNumberFormat="1" applyFont="1" applyBorder="1" applyAlignment="1">
      <alignment horizontal="center"/>
    </xf>
    <xf numFmtId="2" fontId="5" fillId="0" borderId="0" xfId="2" applyNumberFormat="1" applyFont="1" applyAlignment="1">
      <alignment horizontal="center"/>
    </xf>
    <xf numFmtId="44" fontId="3" fillId="0" borderId="0" xfId="1" applyFont="1" applyAlignment="1">
      <alignment horizontal="center"/>
    </xf>
    <xf numFmtId="2" fontId="5" fillId="0" borderId="13" xfId="2" applyNumberFormat="1" applyFont="1" applyBorder="1" applyAlignment="1">
      <alignment horizontal="center"/>
    </xf>
    <xf numFmtId="2" fontId="5" fillId="0" borderId="14" xfId="2" applyNumberFormat="1" applyFont="1" applyBorder="1" applyAlignment="1">
      <alignment horizontal="center"/>
    </xf>
    <xf numFmtId="2" fontId="5" fillId="0" borderId="15" xfId="2" applyNumberFormat="1" applyFont="1" applyBorder="1" applyAlignment="1">
      <alignment horizontal="center"/>
    </xf>
    <xf numFmtId="10" fontId="5" fillId="0" borderId="14" xfId="5" applyNumberFormat="1" applyFont="1" applyBorder="1" applyAlignment="1">
      <alignment horizontal="center"/>
    </xf>
    <xf numFmtId="2" fontId="2" fillId="0" borderId="14" xfId="2" applyNumberFormat="1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44" fontId="3" fillId="0" borderId="8" xfId="3" applyFont="1" applyFill="1" applyBorder="1" applyAlignment="1">
      <alignment horizontal="center"/>
    </xf>
    <xf numFmtId="44" fontId="3" fillId="0" borderId="5" xfId="3" applyFont="1" applyFill="1" applyBorder="1" applyAlignment="1">
      <alignment horizontal="center"/>
    </xf>
    <xf numFmtId="44" fontId="3" fillId="0" borderId="12" xfId="3" applyFont="1" applyFill="1" applyBorder="1" applyAlignment="1">
      <alignment horizontal="center"/>
    </xf>
    <xf numFmtId="2" fontId="7" fillId="0" borderId="1" xfId="2" applyNumberFormat="1" applyFont="1" applyBorder="1" applyAlignment="1">
      <alignment horizontal="center"/>
    </xf>
    <xf numFmtId="10" fontId="5" fillId="0" borderId="15" xfId="5" applyNumberFormat="1" applyFont="1" applyBorder="1" applyAlignment="1">
      <alignment horizontal="center"/>
    </xf>
    <xf numFmtId="0" fontId="2" fillId="2" borderId="17" xfId="2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2" fontId="2" fillId="2" borderId="18" xfId="2" applyNumberFormat="1" applyFont="1" applyFill="1" applyBorder="1" applyAlignment="1">
      <alignment horizontal="center" vertical="center" wrapText="1"/>
    </xf>
    <xf numFmtId="44" fontId="2" fillId="2" borderId="19" xfId="1" applyFont="1" applyFill="1" applyBorder="1" applyAlignment="1">
      <alignment horizontal="center" vertical="center"/>
    </xf>
  </cellXfs>
  <cellStyles count="6">
    <cellStyle name="Normale" xfId="0" builtinId="0"/>
    <cellStyle name="Normale 2" xfId="4" xr:uid="{6BB1498D-E40F-4744-9FD5-F9F6898D03AB}"/>
    <cellStyle name="Normale 6" xfId="2" xr:uid="{9DEDA856-643F-4FAE-B4C6-FBA8809A2EE1}"/>
    <cellStyle name="Percentuale" xfId="5" builtinId="5"/>
    <cellStyle name="Valuta" xfId="1" builtinId="4"/>
    <cellStyle name="Valuta 2" xfId="3" xr:uid="{096E6CED-7BB7-4771-B259-B8214735894D}"/>
  </cellStyles>
  <dxfs count="7">
    <dxf>
      <numFmt numFmtId="164" formatCode="#,##0.00\ [$kr-41D]"/>
    </dxf>
    <dxf>
      <numFmt numFmtId="165" formatCode="#,##0.00\ [$kr.-406]"/>
    </dxf>
    <dxf>
      <numFmt numFmtId="166" formatCode="#,##0.00\ [$CHF]" x16r2:formatCode16="#,##0.00\ [$CHF-gsw-CH]"/>
    </dxf>
    <dxf>
      <numFmt numFmtId="167" formatCode="#,##0.00\ \£"/>
    </dxf>
    <dxf>
      <numFmt numFmtId="168" formatCode="#,##0.00\ \$"/>
    </dxf>
    <dxf>
      <font>
        <color rgb="FF00B050"/>
      </font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rgb="FF9C0006"/>
      </font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8"/>
  <sheetViews>
    <sheetView tabSelected="1" workbookViewId="0">
      <selection activeCell="A230" sqref="A230:XFD230"/>
    </sheetView>
  </sheetViews>
  <sheetFormatPr baseColWidth="10" defaultColWidth="10.6640625" defaultRowHeight="16" x14ac:dyDescent="0.2"/>
  <cols>
    <col min="1" max="1" width="27.1640625" style="1" customWidth="1"/>
    <col min="2" max="2" width="8.83203125" style="1" customWidth="1"/>
    <col min="3" max="6" width="12" style="14" customWidth="1"/>
    <col min="7" max="7" width="44.5" style="15" customWidth="1"/>
    <col min="8" max="16384" width="10.6640625" style="1"/>
  </cols>
  <sheetData>
    <row r="1" spans="1:7" ht="51" x14ac:dyDescent="0.2">
      <c r="A1" s="27" t="s">
        <v>279</v>
      </c>
      <c r="B1" s="28" t="s">
        <v>0</v>
      </c>
      <c r="C1" s="29" t="s">
        <v>275</v>
      </c>
      <c r="D1" s="29" t="s">
        <v>274</v>
      </c>
      <c r="E1" s="29" t="s">
        <v>276</v>
      </c>
      <c r="F1" s="29" t="s">
        <v>277</v>
      </c>
      <c r="G1" s="30" t="s">
        <v>1</v>
      </c>
    </row>
    <row r="2" spans="1:7" x14ac:dyDescent="0.2">
      <c r="A2" s="2" t="s">
        <v>2</v>
      </c>
      <c r="B2" s="3" t="s">
        <v>267</v>
      </c>
      <c r="C2" s="4">
        <v>19.89</v>
      </c>
      <c r="D2" s="16">
        <v>26.97</v>
      </c>
      <c r="E2" s="19">
        <f t="shared" ref="E2:E65" si="0">(D2-C2)/C2</f>
        <v>0.35595776772247351</v>
      </c>
      <c r="F2" s="19">
        <f t="shared" ref="F2:F65" si="1">(D2-C2)/C2</f>
        <v>0.35595776772247351</v>
      </c>
      <c r="G2" s="23" t="s">
        <v>229</v>
      </c>
    </row>
    <row r="3" spans="1:7" x14ac:dyDescent="0.2">
      <c r="A3" s="5" t="s">
        <v>3</v>
      </c>
      <c r="B3" s="6" t="s">
        <v>267</v>
      </c>
      <c r="C3" s="7">
        <v>29.91</v>
      </c>
      <c r="D3" s="17">
        <v>34.78</v>
      </c>
      <c r="E3" s="19">
        <f t="shared" si="0"/>
        <v>0.16282179872952193</v>
      </c>
      <c r="F3" s="19">
        <f t="shared" si="1"/>
        <v>0.16282179872952193</v>
      </c>
      <c r="G3" s="22" t="s">
        <v>230</v>
      </c>
    </row>
    <row r="4" spans="1:7" x14ac:dyDescent="0.2">
      <c r="A4" s="5" t="s">
        <v>4</v>
      </c>
      <c r="B4" s="6" t="s">
        <v>267</v>
      </c>
      <c r="C4" s="7">
        <v>29.13</v>
      </c>
      <c r="D4" s="17">
        <v>36.520000000000003</v>
      </c>
      <c r="E4" s="19">
        <f t="shared" si="0"/>
        <v>0.25369035358736713</v>
      </c>
      <c r="F4" s="19">
        <f t="shared" si="1"/>
        <v>0.25369035358736713</v>
      </c>
      <c r="G4" s="22" t="s">
        <v>5</v>
      </c>
    </row>
    <row r="5" spans="1:7" x14ac:dyDescent="0.2">
      <c r="A5" s="5" t="s">
        <v>8</v>
      </c>
      <c r="B5" s="6" t="s">
        <v>267</v>
      </c>
      <c r="C5" s="7">
        <v>43.57</v>
      </c>
      <c r="D5" s="17">
        <v>46.41</v>
      </c>
      <c r="E5" s="19">
        <f t="shared" si="0"/>
        <v>6.518246499885233E-2</v>
      </c>
      <c r="F5" s="19">
        <f t="shared" si="1"/>
        <v>6.518246499885233E-2</v>
      </c>
      <c r="G5" s="22" t="s">
        <v>233</v>
      </c>
    </row>
    <row r="6" spans="1:7" x14ac:dyDescent="0.2">
      <c r="A6" s="5" t="s">
        <v>6</v>
      </c>
      <c r="B6" s="6" t="s">
        <v>268</v>
      </c>
      <c r="C6" s="7">
        <v>40.549999999999997</v>
      </c>
      <c r="D6" s="17">
        <v>46.51</v>
      </c>
      <c r="E6" s="19">
        <f t="shared" si="0"/>
        <v>0.14697903822441433</v>
      </c>
      <c r="F6" s="19">
        <f t="shared" si="1"/>
        <v>0.14697903822441433</v>
      </c>
      <c r="G6" s="22" t="s">
        <v>231</v>
      </c>
    </row>
    <row r="7" spans="1:7" x14ac:dyDescent="0.2">
      <c r="A7" s="5" t="s">
        <v>7</v>
      </c>
      <c r="B7" s="6" t="s">
        <v>267</v>
      </c>
      <c r="C7" s="7">
        <v>28</v>
      </c>
      <c r="D7" s="17">
        <v>34.99</v>
      </c>
      <c r="E7" s="19">
        <f t="shared" si="0"/>
        <v>0.24964285714285722</v>
      </c>
      <c r="F7" s="19">
        <f t="shared" si="1"/>
        <v>0.24964285714285722</v>
      </c>
      <c r="G7" s="22" t="s">
        <v>232</v>
      </c>
    </row>
    <row r="8" spans="1:7" x14ac:dyDescent="0.2">
      <c r="A8" s="5" t="s">
        <v>9</v>
      </c>
      <c r="B8" s="6" t="s">
        <v>268</v>
      </c>
      <c r="C8" s="7">
        <v>46.31</v>
      </c>
      <c r="D8" s="17">
        <v>46.76</v>
      </c>
      <c r="E8" s="19">
        <f t="shared" si="0"/>
        <v>9.7171237313754197E-3</v>
      </c>
      <c r="F8" s="19">
        <f t="shared" si="1"/>
        <v>9.7171237313754197E-3</v>
      </c>
      <c r="G8" s="22" t="s">
        <v>231</v>
      </c>
    </row>
    <row r="9" spans="1:7" x14ac:dyDescent="0.2">
      <c r="A9" s="5" t="s">
        <v>10</v>
      </c>
      <c r="B9" s="6" t="s">
        <v>267</v>
      </c>
      <c r="C9" s="7">
        <v>18.260000000000002</v>
      </c>
      <c r="D9" s="17">
        <v>20.74</v>
      </c>
      <c r="E9" s="19">
        <f t="shared" si="0"/>
        <v>0.13581599123767779</v>
      </c>
      <c r="F9" s="19">
        <f t="shared" si="1"/>
        <v>0.13581599123767779</v>
      </c>
      <c r="G9" s="22" t="s">
        <v>5</v>
      </c>
    </row>
    <row r="10" spans="1:7" x14ac:dyDescent="0.2">
      <c r="A10" s="5" t="s">
        <v>11</v>
      </c>
      <c r="B10" s="6" t="s">
        <v>268</v>
      </c>
      <c r="C10" s="7">
        <v>32.94</v>
      </c>
      <c r="D10" s="17">
        <v>36.51</v>
      </c>
      <c r="E10" s="19">
        <f t="shared" si="0"/>
        <v>0.10837887067395266</v>
      </c>
      <c r="F10" s="19">
        <f t="shared" si="1"/>
        <v>0.10837887067395266</v>
      </c>
      <c r="G10" s="22" t="s">
        <v>231</v>
      </c>
    </row>
    <row r="11" spans="1:7" x14ac:dyDescent="0.2">
      <c r="A11" s="5" t="s">
        <v>12</v>
      </c>
      <c r="B11" s="6" t="s">
        <v>267</v>
      </c>
      <c r="C11" s="7">
        <v>42.54</v>
      </c>
      <c r="D11" s="17">
        <v>44.89</v>
      </c>
      <c r="E11" s="19">
        <f t="shared" si="0"/>
        <v>5.524212505876825E-2</v>
      </c>
      <c r="F11" s="19">
        <f t="shared" si="1"/>
        <v>5.524212505876825E-2</v>
      </c>
      <c r="G11" s="22" t="s">
        <v>234</v>
      </c>
    </row>
    <row r="12" spans="1:7" x14ac:dyDescent="0.2">
      <c r="A12" s="5" t="s">
        <v>13</v>
      </c>
      <c r="B12" s="6" t="s">
        <v>268</v>
      </c>
      <c r="C12" s="7">
        <v>33.42</v>
      </c>
      <c r="D12" s="17">
        <v>39.65</v>
      </c>
      <c r="E12" s="19">
        <f t="shared" si="0"/>
        <v>0.18641532016756424</v>
      </c>
      <c r="F12" s="19">
        <f t="shared" si="1"/>
        <v>0.18641532016756424</v>
      </c>
      <c r="G12" s="22" t="s">
        <v>235</v>
      </c>
    </row>
    <row r="13" spans="1:7" x14ac:dyDescent="0.2">
      <c r="A13" s="5" t="s">
        <v>14</v>
      </c>
      <c r="B13" s="6" t="s">
        <v>268</v>
      </c>
      <c r="C13" s="7">
        <v>44.39</v>
      </c>
      <c r="D13" s="17">
        <v>56.28</v>
      </c>
      <c r="E13" s="19">
        <f t="shared" si="0"/>
        <v>0.26785312007208834</v>
      </c>
      <c r="F13" s="19">
        <f t="shared" si="1"/>
        <v>0.26785312007208834</v>
      </c>
      <c r="G13" s="22" t="s">
        <v>236</v>
      </c>
    </row>
    <row r="14" spans="1:7" x14ac:dyDescent="0.2">
      <c r="A14" s="5" t="s">
        <v>15</v>
      </c>
      <c r="B14" s="6" t="s">
        <v>268</v>
      </c>
      <c r="C14" s="7">
        <v>52.85</v>
      </c>
      <c r="D14" s="17">
        <v>48.92</v>
      </c>
      <c r="E14" s="19">
        <f t="shared" si="0"/>
        <v>-7.4361400189214749E-2</v>
      </c>
      <c r="F14" s="19">
        <f t="shared" si="1"/>
        <v>-7.4361400189214749E-2</v>
      </c>
      <c r="G14" s="22" t="s">
        <v>233</v>
      </c>
    </row>
    <row r="15" spans="1:7" x14ac:dyDescent="0.2">
      <c r="A15" s="5" t="s">
        <v>16</v>
      </c>
      <c r="B15" s="6" t="s">
        <v>267</v>
      </c>
      <c r="C15" s="7">
        <v>31.34</v>
      </c>
      <c r="D15" s="17">
        <v>37.299999999999997</v>
      </c>
      <c r="E15" s="19">
        <f t="shared" si="0"/>
        <v>0.19017230376515626</v>
      </c>
      <c r="F15" s="19">
        <f t="shared" si="1"/>
        <v>0.19017230376515626</v>
      </c>
      <c r="G15" s="22" t="s">
        <v>237</v>
      </c>
    </row>
    <row r="16" spans="1:7" x14ac:dyDescent="0.2">
      <c r="A16" s="5" t="s">
        <v>17</v>
      </c>
      <c r="B16" s="6" t="s">
        <v>267</v>
      </c>
      <c r="C16" s="7">
        <v>73.75</v>
      </c>
      <c r="D16" s="17">
        <v>77.36</v>
      </c>
      <c r="E16" s="19">
        <f t="shared" si="0"/>
        <v>4.8949152542372872E-2</v>
      </c>
      <c r="F16" s="19">
        <f t="shared" si="1"/>
        <v>4.8949152542372872E-2</v>
      </c>
      <c r="G16" s="22" t="s">
        <v>236</v>
      </c>
    </row>
    <row r="17" spans="1:7" x14ac:dyDescent="0.2">
      <c r="A17" s="5" t="s">
        <v>18</v>
      </c>
      <c r="B17" s="6" t="s">
        <v>269</v>
      </c>
      <c r="C17" s="7">
        <v>37.58</v>
      </c>
      <c r="D17" s="17">
        <v>43.38</v>
      </c>
      <c r="E17" s="19">
        <f t="shared" si="0"/>
        <v>0.15433741351782876</v>
      </c>
      <c r="F17" s="19">
        <f t="shared" si="1"/>
        <v>0.15433741351782876</v>
      </c>
      <c r="G17" s="22" t="s">
        <v>238</v>
      </c>
    </row>
    <row r="18" spans="1:7" x14ac:dyDescent="0.2">
      <c r="A18" s="5" t="s">
        <v>19</v>
      </c>
      <c r="B18" s="6" t="s">
        <v>268</v>
      </c>
      <c r="C18" s="25">
        <v>29.21</v>
      </c>
      <c r="D18" s="17">
        <v>36.6</v>
      </c>
      <c r="E18" s="19">
        <f t="shared" si="0"/>
        <v>0.25299554946935982</v>
      </c>
      <c r="F18" s="19">
        <f t="shared" si="1"/>
        <v>0.25299554946935982</v>
      </c>
      <c r="G18" s="22" t="s">
        <v>239</v>
      </c>
    </row>
    <row r="19" spans="1:7" x14ac:dyDescent="0.2">
      <c r="A19" s="5" t="s">
        <v>20</v>
      </c>
      <c r="B19" s="6" t="s">
        <v>267</v>
      </c>
      <c r="C19" s="25">
        <v>38.15</v>
      </c>
      <c r="D19" s="17">
        <v>41.01</v>
      </c>
      <c r="E19" s="19">
        <f t="shared" si="0"/>
        <v>7.4967234600262111E-2</v>
      </c>
      <c r="F19" s="19">
        <f t="shared" si="1"/>
        <v>7.4967234600262111E-2</v>
      </c>
      <c r="G19" s="22" t="s">
        <v>238</v>
      </c>
    </row>
    <row r="20" spans="1:7" x14ac:dyDescent="0.2">
      <c r="A20" s="5" t="s">
        <v>21</v>
      </c>
      <c r="B20" s="6" t="s">
        <v>267</v>
      </c>
      <c r="C20" s="25">
        <v>38.630000000000003</v>
      </c>
      <c r="D20" s="17">
        <v>40.42</v>
      </c>
      <c r="E20" s="19">
        <f t="shared" si="0"/>
        <v>4.6337043748382059E-2</v>
      </c>
      <c r="F20" s="19">
        <f t="shared" si="1"/>
        <v>4.6337043748382059E-2</v>
      </c>
      <c r="G20" s="22" t="s">
        <v>236</v>
      </c>
    </row>
    <row r="21" spans="1:7" x14ac:dyDescent="0.2">
      <c r="A21" s="5" t="s">
        <v>22</v>
      </c>
      <c r="B21" s="6" t="s">
        <v>269</v>
      </c>
      <c r="C21" s="7">
        <v>62.09</v>
      </c>
      <c r="D21" s="17">
        <v>62.09</v>
      </c>
      <c r="E21" s="19">
        <f t="shared" si="0"/>
        <v>0</v>
      </c>
      <c r="F21" s="19">
        <f t="shared" si="1"/>
        <v>0</v>
      </c>
      <c r="G21" s="22" t="s">
        <v>240</v>
      </c>
    </row>
    <row r="22" spans="1:7" x14ac:dyDescent="0.2">
      <c r="A22" s="5" t="s">
        <v>23</v>
      </c>
      <c r="B22" s="6" t="s">
        <v>267</v>
      </c>
      <c r="C22" s="7">
        <v>19.48</v>
      </c>
      <c r="D22" s="17">
        <v>21.82</v>
      </c>
      <c r="E22" s="19">
        <f t="shared" si="0"/>
        <v>0.12012320328542093</v>
      </c>
      <c r="F22" s="19">
        <f t="shared" si="1"/>
        <v>0.12012320328542093</v>
      </c>
      <c r="G22" s="22" t="s">
        <v>5</v>
      </c>
    </row>
    <row r="23" spans="1:7" x14ac:dyDescent="0.2">
      <c r="A23" s="5" t="s">
        <v>24</v>
      </c>
      <c r="B23" s="6" t="s">
        <v>267</v>
      </c>
      <c r="C23" s="7">
        <v>22.77</v>
      </c>
      <c r="D23" s="17">
        <v>32.340000000000003</v>
      </c>
      <c r="E23" s="19">
        <f t="shared" si="0"/>
        <v>0.42028985507246397</v>
      </c>
      <c r="F23" s="19">
        <f t="shared" si="1"/>
        <v>0.42028985507246397</v>
      </c>
      <c r="G23" s="22" t="s">
        <v>241</v>
      </c>
    </row>
    <row r="24" spans="1:7" x14ac:dyDescent="0.2">
      <c r="A24" s="5" t="s">
        <v>25</v>
      </c>
      <c r="B24" s="6" t="s">
        <v>268</v>
      </c>
      <c r="C24" s="7">
        <v>47.45</v>
      </c>
      <c r="D24" s="17">
        <v>44.98</v>
      </c>
      <c r="E24" s="19">
        <f t="shared" si="0"/>
        <v>-5.2054794520548064E-2</v>
      </c>
      <c r="F24" s="19">
        <f t="shared" si="1"/>
        <v>-5.2054794520548064E-2</v>
      </c>
      <c r="G24" s="22" t="s">
        <v>231</v>
      </c>
    </row>
    <row r="25" spans="1:7" x14ac:dyDescent="0.2">
      <c r="A25" s="5" t="s">
        <v>26</v>
      </c>
      <c r="B25" s="6" t="s">
        <v>267</v>
      </c>
      <c r="C25" s="7">
        <v>23.17</v>
      </c>
      <c r="D25" s="17">
        <v>26.95</v>
      </c>
      <c r="E25" s="19">
        <f t="shared" si="0"/>
        <v>0.16314199395770382</v>
      </c>
      <c r="F25" s="19">
        <f t="shared" si="1"/>
        <v>0.16314199395770382</v>
      </c>
      <c r="G25" s="22" t="s">
        <v>242</v>
      </c>
    </row>
    <row r="26" spans="1:7" x14ac:dyDescent="0.2">
      <c r="A26" s="5" t="s">
        <v>27</v>
      </c>
      <c r="B26" s="6" t="s">
        <v>267</v>
      </c>
      <c r="C26" s="7">
        <v>19.02</v>
      </c>
      <c r="D26" s="17">
        <v>26.77</v>
      </c>
      <c r="E26" s="19">
        <f t="shared" si="0"/>
        <v>0.40746582544689802</v>
      </c>
      <c r="F26" s="19">
        <f t="shared" si="1"/>
        <v>0.40746582544689802</v>
      </c>
      <c r="G26" s="22" t="s">
        <v>242</v>
      </c>
    </row>
    <row r="27" spans="1:7" x14ac:dyDescent="0.2">
      <c r="A27" s="5" t="s">
        <v>28</v>
      </c>
      <c r="B27" s="6" t="s">
        <v>267</v>
      </c>
      <c r="C27" s="7">
        <v>35.47</v>
      </c>
      <c r="D27" s="17">
        <v>42.08</v>
      </c>
      <c r="E27" s="19">
        <f t="shared" si="0"/>
        <v>0.18635466591485761</v>
      </c>
      <c r="F27" s="19">
        <f t="shared" si="1"/>
        <v>0.18635466591485761</v>
      </c>
      <c r="G27" s="22" t="s">
        <v>242</v>
      </c>
    </row>
    <row r="28" spans="1:7" x14ac:dyDescent="0.2">
      <c r="A28" s="5" t="s">
        <v>30</v>
      </c>
      <c r="B28" s="6" t="s">
        <v>267</v>
      </c>
      <c r="C28" s="7">
        <v>31.73</v>
      </c>
      <c r="D28" s="17">
        <v>35.89</v>
      </c>
      <c r="E28" s="19">
        <f t="shared" si="0"/>
        <v>0.13110620863536085</v>
      </c>
      <c r="F28" s="19">
        <f t="shared" si="1"/>
        <v>0.13110620863536085</v>
      </c>
      <c r="G28" s="22" t="s">
        <v>242</v>
      </c>
    </row>
    <row r="29" spans="1:7" x14ac:dyDescent="0.2">
      <c r="A29" s="5" t="s">
        <v>31</v>
      </c>
      <c r="B29" s="6" t="s">
        <v>267</v>
      </c>
      <c r="C29" s="7">
        <v>31.36</v>
      </c>
      <c r="D29" s="17">
        <v>34.44</v>
      </c>
      <c r="E29" s="19">
        <f t="shared" si="0"/>
        <v>9.8214285714285657E-2</v>
      </c>
      <c r="F29" s="19">
        <f t="shared" si="1"/>
        <v>9.8214285714285657E-2</v>
      </c>
      <c r="G29" s="22" t="s">
        <v>242</v>
      </c>
    </row>
    <row r="30" spans="1:7" x14ac:dyDescent="0.2">
      <c r="A30" s="5" t="s">
        <v>32</v>
      </c>
      <c r="B30" s="6" t="s">
        <v>267</v>
      </c>
      <c r="C30" s="7">
        <v>30.85</v>
      </c>
      <c r="D30" s="17">
        <v>35.020000000000003</v>
      </c>
      <c r="E30" s="19">
        <f t="shared" si="0"/>
        <v>0.13517017828200978</v>
      </c>
      <c r="F30" s="19">
        <f t="shared" si="1"/>
        <v>0.13517017828200978</v>
      </c>
      <c r="G30" s="22" t="s">
        <v>242</v>
      </c>
    </row>
    <row r="31" spans="1:7" x14ac:dyDescent="0.2">
      <c r="A31" s="5" t="s">
        <v>33</v>
      </c>
      <c r="B31" s="6" t="s">
        <v>268</v>
      </c>
      <c r="C31" s="7">
        <v>28.06</v>
      </c>
      <c r="D31" s="17">
        <v>33.78</v>
      </c>
      <c r="E31" s="19">
        <f t="shared" si="0"/>
        <v>0.20384889522451899</v>
      </c>
      <c r="F31" s="19">
        <f t="shared" si="1"/>
        <v>0.20384889522451899</v>
      </c>
      <c r="G31" s="22" t="s">
        <v>242</v>
      </c>
    </row>
    <row r="32" spans="1:7" x14ac:dyDescent="0.2">
      <c r="A32" s="5" t="s">
        <v>34</v>
      </c>
      <c r="B32" s="6" t="s">
        <v>269</v>
      </c>
      <c r="C32" s="7">
        <v>34.76</v>
      </c>
      <c r="D32" s="17">
        <v>41.23</v>
      </c>
      <c r="E32" s="19">
        <f t="shared" si="0"/>
        <v>0.18613348676639813</v>
      </c>
      <c r="F32" s="19">
        <f t="shared" si="1"/>
        <v>0.18613348676639813</v>
      </c>
      <c r="G32" s="22" t="s">
        <v>242</v>
      </c>
    </row>
    <row r="33" spans="1:7" x14ac:dyDescent="0.2">
      <c r="A33" s="5" t="s">
        <v>35</v>
      </c>
      <c r="B33" s="6" t="s">
        <v>268</v>
      </c>
      <c r="C33" s="25">
        <v>31.26</v>
      </c>
      <c r="D33" s="17">
        <v>31.26</v>
      </c>
      <c r="E33" s="19">
        <f t="shared" si="0"/>
        <v>0</v>
      </c>
      <c r="F33" s="19">
        <f t="shared" si="1"/>
        <v>0</v>
      </c>
      <c r="G33" s="22" t="s">
        <v>238</v>
      </c>
    </row>
    <row r="34" spans="1:7" x14ac:dyDescent="0.2">
      <c r="A34" s="5" t="s">
        <v>36</v>
      </c>
      <c r="B34" s="6" t="s">
        <v>267</v>
      </c>
      <c r="C34" s="25">
        <v>31.53</v>
      </c>
      <c r="D34" s="17">
        <v>33.01</v>
      </c>
      <c r="E34" s="19">
        <f t="shared" si="0"/>
        <v>4.6939422771963106E-2</v>
      </c>
      <c r="F34" s="19">
        <f t="shared" si="1"/>
        <v>4.6939422771963106E-2</v>
      </c>
      <c r="G34" s="22" t="s">
        <v>243</v>
      </c>
    </row>
    <row r="35" spans="1:7" x14ac:dyDescent="0.2">
      <c r="A35" s="5" t="s">
        <v>37</v>
      </c>
      <c r="B35" s="6" t="s">
        <v>269</v>
      </c>
      <c r="C35" s="7">
        <v>19.62</v>
      </c>
      <c r="D35" s="17">
        <v>21.05</v>
      </c>
      <c r="E35" s="19">
        <f t="shared" si="0"/>
        <v>7.2884811416921491E-2</v>
      </c>
      <c r="F35" s="19">
        <f t="shared" si="1"/>
        <v>7.2884811416921491E-2</v>
      </c>
      <c r="G35" s="22" t="s">
        <v>244</v>
      </c>
    </row>
    <row r="36" spans="1:7" x14ac:dyDescent="0.2">
      <c r="A36" s="5" t="s">
        <v>38</v>
      </c>
      <c r="B36" s="6" t="s">
        <v>267</v>
      </c>
      <c r="C36" s="25">
        <v>42.34</v>
      </c>
      <c r="D36" s="17">
        <v>43.18</v>
      </c>
      <c r="E36" s="19">
        <f t="shared" si="0"/>
        <v>1.9839395370807658E-2</v>
      </c>
      <c r="F36" s="19">
        <f t="shared" si="1"/>
        <v>1.9839395370807658E-2</v>
      </c>
      <c r="G36" s="22" t="s">
        <v>245</v>
      </c>
    </row>
    <row r="37" spans="1:7" x14ac:dyDescent="0.2">
      <c r="A37" s="5" t="s">
        <v>39</v>
      </c>
      <c r="B37" s="6" t="s">
        <v>268</v>
      </c>
      <c r="C37" s="7">
        <v>107.04</v>
      </c>
      <c r="D37" s="17">
        <v>108.46</v>
      </c>
      <c r="E37" s="19">
        <f t="shared" si="0"/>
        <v>1.3266068759342184E-2</v>
      </c>
      <c r="F37" s="19">
        <f t="shared" si="1"/>
        <v>1.3266068759342184E-2</v>
      </c>
      <c r="G37" s="22" t="s">
        <v>244</v>
      </c>
    </row>
    <row r="38" spans="1:7" x14ac:dyDescent="0.2">
      <c r="A38" s="5" t="s">
        <v>40</v>
      </c>
      <c r="B38" s="6" t="s">
        <v>268</v>
      </c>
      <c r="C38" s="25">
        <v>52.98</v>
      </c>
      <c r="D38" s="17">
        <v>46.73</v>
      </c>
      <c r="E38" s="19">
        <f t="shared" si="0"/>
        <v>-0.11796904492261232</v>
      </c>
      <c r="F38" s="19">
        <f t="shared" si="1"/>
        <v>-0.11796904492261232</v>
      </c>
      <c r="G38" s="22" t="s">
        <v>246</v>
      </c>
    </row>
    <row r="39" spans="1:7" x14ac:dyDescent="0.2">
      <c r="A39" s="5" t="s">
        <v>41</v>
      </c>
      <c r="B39" s="6" t="s">
        <v>267</v>
      </c>
      <c r="C39" s="7">
        <v>34.82</v>
      </c>
      <c r="D39" s="17">
        <v>34.82</v>
      </c>
      <c r="E39" s="19">
        <f t="shared" si="0"/>
        <v>0</v>
      </c>
      <c r="F39" s="19">
        <f t="shared" si="1"/>
        <v>0</v>
      </c>
      <c r="G39" s="22" t="s">
        <v>240</v>
      </c>
    </row>
    <row r="40" spans="1:7" x14ac:dyDescent="0.2">
      <c r="A40" s="5" t="s">
        <v>42</v>
      </c>
      <c r="B40" s="6" t="s">
        <v>267</v>
      </c>
      <c r="C40" s="7">
        <v>25.83</v>
      </c>
      <c r="D40" s="17">
        <v>32.04</v>
      </c>
      <c r="E40" s="19">
        <f t="shared" si="0"/>
        <v>0.24041811846689901</v>
      </c>
      <c r="F40" s="19">
        <f t="shared" si="1"/>
        <v>0.24041811846689901</v>
      </c>
      <c r="G40" s="22" t="s">
        <v>242</v>
      </c>
    </row>
    <row r="41" spans="1:7" x14ac:dyDescent="0.2">
      <c r="A41" s="5" t="s">
        <v>43</v>
      </c>
      <c r="B41" s="6" t="s">
        <v>268</v>
      </c>
      <c r="C41" s="7">
        <v>35.5</v>
      </c>
      <c r="D41" s="17">
        <v>42.35</v>
      </c>
      <c r="E41" s="19">
        <f t="shared" si="0"/>
        <v>0.19295774647887329</v>
      </c>
      <c r="F41" s="19">
        <f t="shared" si="1"/>
        <v>0.19295774647887329</v>
      </c>
      <c r="G41" s="22" t="s">
        <v>232</v>
      </c>
    </row>
    <row r="42" spans="1:7" x14ac:dyDescent="0.2">
      <c r="A42" s="5" t="s">
        <v>44</v>
      </c>
      <c r="B42" s="6" t="s">
        <v>268</v>
      </c>
      <c r="C42" s="7">
        <v>31.56</v>
      </c>
      <c r="D42" s="17">
        <v>36.369999999999997</v>
      </c>
      <c r="E42" s="19">
        <f t="shared" si="0"/>
        <v>0.15240811153358677</v>
      </c>
      <c r="F42" s="19">
        <f t="shared" si="1"/>
        <v>0.15240811153358677</v>
      </c>
      <c r="G42" s="22" t="s">
        <v>247</v>
      </c>
    </row>
    <row r="43" spans="1:7" x14ac:dyDescent="0.2">
      <c r="A43" s="5" t="s">
        <v>29</v>
      </c>
      <c r="B43" s="6" t="s">
        <v>267</v>
      </c>
      <c r="C43" s="7">
        <v>32.46</v>
      </c>
      <c r="D43" s="17">
        <v>40.950000000000003</v>
      </c>
      <c r="E43" s="19">
        <f t="shared" si="0"/>
        <v>0.2615526802218115</v>
      </c>
      <c r="F43" s="19">
        <f t="shared" si="1"/>
        <v>0.2615526802218115</v>
      </c>
      <c r="G43" s="22" t="s">
        <v>242</v>
      </c>
    </row>
    <row r="44" spans="1:7" x14ac:dyDescent="0.2">
      <c r="A44" s="8" t="s">
        <v>45</v>
      </c>
      <c r="B44" s="6" t="s">
        <v>269</v>
      </c>
      <c r="C44" s="7">
        <v>48.69</v>
      </c>
      <c r="D44" s="17">
        <v>58.06</v>
      </c>
      <c r="E44" s="19">
        <f t="shared" si="0"/>
        <v>0.1924419798726639</v>
      </c>
      <c r="F44" s="19">
        <f t="shared" si="1"/>
        <v>0.1924419798726639</v>
      </c>
      <c r="G44" s="22" t="s">
        <v>248</v>
      </c>
    </row>
    <row r="45" spans="1:7" x14ac:dyDescent="0.2">
      <c r="A45" s="8" t="s">
        <v>46</v>
      </c>
      <c r="B45" s="6" t="s">
        <v>268</v>
      </c>
      <c r="C45" s="7">
        <v>71.11</v>
      </c>
      <c r="D45" s="17">
        <v>73.55</v>
      </c>
      <c r="E45" s="19">
        <f t="shared" si="0"/>
        <v>3.4313036141189676E-2</v>
      </c>
      <c r="F45" s="19">
        <f t="shared" si="1"/>
        <v>3.4313036141189676E-2</v>
      </c>
      <c r="G45" s="22" t="s">
        <v>231</v>
      </c>
    </row>
    <row r="46" spans="1:7" x14ac:dyDescent="0.2">
      <c r="A46" s="5" t="s">
        <v>47</v>
      </c>
      <c r="B46" s="6" t="s">
        <v>267</v>
      </c>
      <c r="C46" s="7">
        <v>34.29</v>
      </c>
      <c r="D46" s="17">
        <v>38.35</v>
      </c>
      <c r="E46" s="19">
        <f t="shared" si="0"/>
        <v>0.11840186643336256</v>
      </c>
      <c r="F46" s="19">
        <f t="shared" si="1"/>
        <v>0.11840186643336256</v>
      </c>
      <c r="G46" s="22" t="s">
        <v>249</v>
      </c>
    </row>
    <row r="47" spans="1:7" x14ac:dyDescent="0.2">
      <c r="A47" s="5" t="s">
        <v>48</v>
      </c>
      <c r="B47" s="6" t="s">
        <v>268</v>
      </c>
      <c r="C47" s="7">
        <v>150.99</v>
      </c>
      <c r="D47" s="17">
        <v>150.99</v>
      </c>
      <c r="E47" s="19">
        <f t="shared" si="0"/>
        <v>0</v>
      </c>
      <c r="F47" s="19">
        <f t="shared" si="1"/>
        <v>0</v>
      </c>
      <c r="G47" s="22" t="s">
        <v>250</v>
      </c>
    </row>
    <row r="48" spans="1:7" x14ac:dyDescent="0.2">
      <c r="A48" s="5" t="s">
        <v>49</v>
      </c>
      <c r="B48" s="6" t="s">
        <v>268</v>
      </c>
      <c r="C48" s="7">
        <v>48.13</v>
      </c>
      <c r="D48" s="17">
        <v>54.89</v>
      </c>
      <c r="E48" s="19">
        <f t="shared" si="0"/>
        <v>0.14045293995429042</v>
      </c>
      <c r="F48" s="19">
        <f t="shared" si="1"/>
        <v>0.14045293995429042</v>
      </c>
      <c r="G48" s="22" t="s">
        <v>247</v>
      </c>
    </row>
    <row r="49" spans="1:7" x14ac:dyDescent="0.2">
      <c r="A49" s="5" t="s">
        <v>50</v>
      </c>
      <c r="B49" s="6" t="s">
        <v>268</v>
      </c>
      <c r="C49" s="7">
        <v>22.57</v>
      </c>
      <c r="D49" s="17">
        <v>29.97</v>
      </c>
      <c r="E49" s="19">
        <f t="shared" si="0"/>
        <v>0.32786885245901631</v>
      </c>
      <c r="F49" s="19">
        <f t="shared" si="1"/>
        <v>0.32786885245901631</v>
      </c>
      <c r="G49" s="22" t="s">
        <v>251</v>
      </c>
    </row>
    <row r="50" spans="1:7" x14ac:dyDescent="0.2">
      <c r="A50" s="5" t="s">
        <v>51</v>
      </c>
      <c r="B50" s="6" t="s">
        <v>268</v>
      </c>
      <c r="C50" s="7">
        <v>57.69</v>
      </c>
      <c r="D50" s="17">
        <v>57.69</v>
      </c>
      <c r="E50" s="19">
        <f t="shared" si="0"/>
        <v>0</v>
      </c>
      <c r="F50" s="19">
        <f t="shared" si="1"/>
        <v>0</v>
      </c>
      <c r="G50" s="22" t="s">
        <v>248</v>
      </c>
    </row>
    <row r="51" spans="1:7" x14ac:dyDescent="0.2">
      <c r="A51" s="5" t="s">
        <v>52</v>
      </c>
      <c r="B51" s="6" t="s">
        <v>268</v>
      </c>
      <c r="C51" s="7">
        <v>31.14</v>
      </c>
      <c r="D51" s="17">
        <v>37.07</v>
      </c>
      <c r="E51" s="19">
        <f t="shared" si="0"/>
        <v>0.19043031470777133</v>
      </c>
      <c r="F51" s="19">
        <f t="shared" si="1"/>
        <v>0.19043031470777133</v>
      </c>
      <c r="G51" s="22" t="s">
        <v>241</v>
      </c>
    </row>
    <row r="52" spans="1:7" x14ac:dyDescent="0.2">
      <c r="A52" s="5" t="s">
        <v>53</v>
      </c>
      <c r="B52" s="6" t="s">
        <v>268</v>
      </c>
      <c r="C52" s="7">
        <v>62.5</v>
      </c>
      <c r="D52" s="17">
        <v>83.63</v>
      </c>
      <c r="E52" s="19">
        <f t="shared" si="0"/>
        <v>0.33807999999999994</v>
      </c>
      <c r="F52" s="19">
        <f t="shared" si="1"/>
        <v>0.33807999999999994</v>
      </c>
      <c r="G52" s="22" t="s">
        <v>238</v>
      </c>
    </row>
    <row r="53" spans="1:7" x14ac:dyDescent="0.2">
      <c r="A53" s="5" t="s">
        <v>54</v>
      </c>
      <c r="B53" s="6" t="s">
        <v>267</v>
      </c>
      <c r="C53" s="7">
        <v>53.26</v>
      </c>
      <c r="D53" s="17">
        <v>42.17</v>
      </c>
      <c r="E53" s="19">
        <f t="shared" si="0"/>
        <v>-0.20822380773563645</v>
      </c>
      <c r="F53" s="19">
        <f t="shared" si="1"/>
        <v>-0.20822380773563645</v>
      </c>
      <c r="G53" s="22" t="s">
        <v>234</v>
      </c>
    </row>
    <row r="54" spans="1:7" x14ac:dyDescent="0.2">
      <c r="A54" s="5" t="s">
        <v>55</v>
      </c>
      <c r="B54" s="6" t="s">
        <v>268</v>
      </c>
      <c r="C54" s="7">
        <v>72</v>
      </c>
      <c r="D54" s="17">
        <v>69.239999999999995</v>
      </c>
      <c r="E54" s="19">
        <f t="shared" si="0"/>
        <v>-3.8333333333333407E-2</v>
      </c>
      <c r="F54" s="19">
        <f t="shared" si="1"/>
        <v>-3.8333333333333407E-2</v>
      </c>
      <c r="G54" s="22" t="s">
        <v>250</v>
      </c>
    </row>
    <row r="55" spans="1:7" x14ac:dyDescent="0.2">
      <c r="A55" s="5" t="s">
        <v>56</v>
      </c>
      <c r="B55" s="6" t="s">
        <v>267</v>
      </c>
      <c r="C55" s="7">
        <v>35.299999999999997</v>
      </c>
      <c r="D55" s="17">
        <v>44.79</v>
      </c>
      <c r="E55" s="19">
        <f t="shared" si="0"/>
        <v>0.26883852691218141</v>
      </c>
      <c r="F55" s="19">
        <f t="shared" si="1"/>
        <v>0.26883852691218141</v>
      </c>
      <c r="G55" s="22" t="s">
        <v>242</v>
      </c>
    </row>
    <row r="56" spans="1:7" x14ac:dyDescent="0.2">
      <c r="A56" s="5" t="s">
        <v>57</v>
      </c>
      <c r="B56" s="6" t="s">
        <v>267</v>
      </c>
      <c r="C56" s="7">
        <v>16.47</v>
      </c>
      <c r="D56" s="17">
        <v>23.29</v>
      </c>
      <c r="E56" s="19">
        <f t="shared" si="0"/>
        <v>0.41408621736490592</v>
      </c>
      <c r="F56" s="19">
        <f t="shared" si="1"/>
        <v>0.41408621736490592</v>
      </c>
      <c r="G56" s="22" t="s">
        <v>242</v>
      </c>
    </row>
    <row r="57" spans="1:7" x14ac:dyDescent="0.2">
      <c r="A57" s="5" t="s">
        <v>58</v>
      </c>
      <c r="B57" s="6" t="s">
        <v>268</v>
      </c>
      <c r="C57" s="7">
        <v>169.96</v>
      </c>
      <c r="D57" s="17">
        <v>169.96</v>
      </c>
      <c r="E57" s="19">
        <f t="shared" si="0"/>
        <v>0</v>
      </c>
      <c r="F57" s="19">
        <f t="shared" si="1"/>
        <v>0</v>
      </c>
      <c r="G57" s="22" t="s">
        <v>252</v>
      </c>
    </row>
    <row r="58" spans="1:7" x14ac:dyDescent="0.2">
      <c r="A58" s="5" t="s">
        <v>59</v>
      </c>
      <c r="B58" s="6" t="s">
        <v>267</v>
      </c>
      <c r="C58" s="7">
        <v>65.2</v>
      </c>
      <c r="D58" s="17">
        <v>60.08</v>
      </c>
      <c r="E58" s="19">
        <f t="shared" si="0"/>
        <v>-7.852760736196325E-2</v>
      </c>
      <c r="F58" s="19">
        <f t="shared" si="1"/>
        <v>-7.852760736196325E-2</v>
      </c>
      <c r="G58" s="22" t="s">
        <v>231</v>
      </c>
    </row>
    <row r="59" spans="1:7" x14ac:dyDescent="0.2">
      <c r="A59" s="5" t="s">
        <v>60</v>
      </c>
      <c r="B59" s="6" t="s">
        <v>268</v>
      </c>
      <c r="C59" s="7">
        <v>45.58</v>
      </c>
      <c r="D59" s="17">
        <v>53.28</v>
      </c>
      <c r="E59" s="19">
        <f t="shared" si="0"/>
        <v>0.16893374286967974</v>
      </c>
      <c r="F59" s="19">
        <f t="shared" si="1"/>
        <v>0.16893374286967974</v>
      </c>
      <c r="G59" s="22" t="s">
        <v>233</v>
      </c>
    </row>
    <row r="60" spans="1:7" x14ac:dyDescent="0.2">
      <c r="A60" s="5" t="s">
        <v>61</v>
      </c>
      <c r="B60" s="6" t="s">
        <v>267</v>
      </c>
      <c r="C60" s="7">
        <v>35.42</v>
      </c>
      <c r="D60" s="17">
        <v>38.700000000000003</v>
      </c>
      <c r="E60" s="19">
        <f t="shared" si="0"/>
        <v>9.2603049124788284E-2</v>
      </c>
      <c r="F60" s="19">
        <f t="shared" si="1"/>
        <v>9.2603049124788284E-2</v>
      </c>
      <c r="G60" s="22" t="s">
        <v>242</v>
      </c>
    </row>
    <row r="61" spans="1:7" x14ac:dyDescent="0.2">
      <c r="A61" s="5" t="s">
        <v>62</v>
      </c>
      <c r="B61" s="6" t="s">
        <v>267</v>
      </c>
      <c r="C61" s="7">
        <v>23.42</v>
      </c>
      <c r="D61" s="17">
        <v>25.59</v>
      </c>
      <c r="E61" s="19">
        <f t="shared" si="0"/>
        <v>9.2655849701110071E-2</v>
      </c>
      <c r="F61" s="19">
        <f t="shared" si="1"/>
        <v>9.2655849701110071E-2</v>
      </c>
      <c r="G61" s="22" t="s">
        <v>253</v>
      </c>
    </row>
    <row r="62" spans="1:7" x14ac:dyDescent="0.2">
      <c r="A62" s="5" t="s">
        <v>63</v>
      </c>
      <c r="B62" s="6" t="s">
        <v>267</v>
      </c>
      <c r="C62" s="7">
        <v>24.67</v>
      </c>
      <c r="D62" s="17">
        <v>23.3</v>
      </c>
      <c r="E62" s="19">
        <f t="shared" si="0"/>
        <v>-5.5533036076205952E-2</v>
      </c>
      <c r="F62" s="19">
        <f t="shared" si="1"/>
        <v>-5.5533036076205952E-2</v>
      </c>
      <c r="G62" s="22" t="s">
        <v>237</v>
      </c>
    </row>
    <row r="63" spans="1:7" x14ac:dyDescent="0.2">
      <c r="A63" s="5" t="s">
        <v>64</v>
      </c>
      <c r="B63" s="6" t="s">
        <v>268</v>
      </c>
      <c r="C63" s="7">
        <v>44.61</v>
      </c>
      <c r="D63" s="17">
        <v>51.86</v>
      </c>
      <c r="E63" s="19">
        <f t="shared" si="0"/>
        <v>0.16251961443622506</v>
      </c>
      <c r="F63" s="19">
        <f t="shared" si="1"/>
        <v>0.16251961443622506</v>
      </c>
      <c r="G63" s="22" t="s">
        <v>231</v>
      </c>
    </row>
    <row r="64" spans="1:7" x14ac:dyDescent="0.2">
      <c r="A64" s="5" t="s">
        <v>65</v>
      </c>
      <c r="B64" s="6" t="s">
        <v>268</v>
      </c>
      <c r="C64" s="7">
        <v>40.369999999999997</v>
      </c>
      <c r="D64" s="17">
        <v>39.75</v>
      </c>
      <c r="E64" s="19">
        <f t="shared" si="0"/>
        <v>-1.5357939063661072E-2</v>
      </c>
      <c r="F64" s="19">
        <f t="shared" si="1"/>
        <v>-1.5357939063661072E-2</v>
      </c>
      <c r="G64" s="22" t="s">
        <v>235</v>
      </c>
    </row>
    <row r="65" spans="1:7" x14ac:dyDescent="0.2">
      <c r="A65" s="5" t="s">
        <v>66</v>
      </c>
      <c r="B65" s="6" t="s">
        <v>267</v>
      </c>
      <c r="C65" s="7">
        <v>22.82</v>
      </c>
      <c r="D65" s="17">
        <v>21.33</v>
      </c>
      <c r="E65" s="19">
        <f t="shared" si="0"/>
        <v>-6.5293602103418141E-2</v>
      </c>
      <c r="F65" s="19">
        <f t="shared" si="1"/>
        <v>-6.5293602103418141E-2</v>
      </c>
      <c r="G65" s="22" t="s">
        <v>254</v>
      </c>
    </row>
    <row r="66" spans="1:7" x14ac:dyDescent="0.2">
      <c r="A66" s="5" t="s">
        <v>67</v>
      </c>
      <c r="B66" s="6" t="s">
        <v>269</v>
      </c>
      <c r="C66" s="7">
        <v>35.06</v>
      </c>
      <c r="D66" s="17">
        <v>33</v>
      </c>
      <c r="E66" s="19">
        <f t="shared" ref="E66:E129" si="2">(D66-C66)/C66</f>
        <v>-5.8756417569880266E-2</v>
      </c>
      <c r="F66" s="19">
        <f t="shared" ref="F66:F129" si="3">(D66-C66)/C66</f>
        <v>-5.8756417569880266E-2</v>
      </c>
      <c r="G66" s="22" t="s">
        <v>233</v>
      </c>
    </row>
    <row r="67" spans="1:7" x14ac:dyDescent="0.2">
      <c r="A67" s="5" t="s">
        <v>68</v>
      </c>
      <c r="B67" s="6" t="s">
        <v>268</v>
      </c>
      <c r="C67" s="7">
        <v>31.67</v>
      </c>
      <c r="D67" s="17">
        <v>32.1</v>
      </c>
      <c r="E67" s="19">
        <f t="shared" si="2"/>
        <v>1.3577518155983572E-2</v>
      </c>
      <c r="F67" s="19">
        <f t="shared" si="3"/>
        <v>1.3577518155983572E-2</v>
      </c>
      <c r="G67" s="22" t="s">
        <v>231</v>
      </c>
    </row>
    <row r="68" spans="1:7" x14ac:dyDescent="0.2">
      <c r="A68" s="5" t="s">
        <v>69</v>
      </c>
      <c r="B68" s="6" t="s">
        <v>267</v>
      </c>
      <c r="C68" s="7">
        <v>30.46</v>
      </c>
      <c r="D68" s="17">
        <v>30.46</v>
      </c>
      <c r="E68" s="19">
        <f t="shared" si="2"/>
        <v>0</v>
      </c>
      <c r="F68" s="19">
        <f t="shared" si="3"/>
        <v>0</v>
      </c>
      <c r="G68" s="22" t="s">
        <v>245</v>
      </c>
    </row>
    <row r="69" spans="1:7" x14ac:dyDescent="0.2">
      <c r="A69" s="5" t="s">
        <v>70</v>
      </c>
      <c r="B69" s="6" t="s">
        <v>268</v>
      </c>
      <c r="C69" s="7">
        <v>66.790000000000006</v>
      </c>
      <c r="D69" s="17">
        <v>75.08</v>
      </c>
      <c r="E69" s="19">
        <f t="shared" si="2"/>
        <v>0.12412037730199119</v>
      </c>
      <c r="F69" s="19">
        <f t="shared" si="3"/>
        <v>0.12412037730199119</v>
      </c>
      <c r="G69" s="22" t="s">
        <v>232</v>
      </c>
    </row>
    <row r="70" spans="1:7" x14ac:dyDescent="0.2">
      <c r="A70" s="5" t="s">
        <v>71</v>
      </c>
      <c r="B70" s="6" t="s">
        <v>267</v>
      </c>
      <c r="C70" s="7">
        <v>18.61</v>
      </c>
      <c r="D70" s="17">
        <v>19.97</v>
      </c>
      <c r="E70" s="19">
        <f t="shared" si="2"/>
        <v>7.3078989790435228E-2</v>
      </c>
      <c r="F70" s="19">
        <f t="shared" si="3"/>
        <v>7.3078989790435228E-2</v>
      </c>
      <c r="G70" s="22" t="s">
        <v>229</v>
      </c>
    </row>
    <row r="71" spans="1:7" x14ac:dyDescent="0.2">
      <c r="A71" s="5" t="s">
        <v>72</v>
      </c>
      <c r="B71" s="6" t="s">
        <v>267</v>
      </c>
      <c r="C71" s="7">
        <v>19.12</v>
      </c>
      <c r="D71" s="17">
        <v>20.64</v>
      </c>
      <c r="E71" s="19">
        <f t="shared" si="2"/>
        <v>7.9497907949790766E-2</v>
      </c>
      <c r="F71" s="19">
        <f t="shared" si="3"/>
        <v>7.9497907949790766E-2</v>
      </c>
      <c r="G71" s="22" t="s">
        <v>254</v>
      </c>
    </row>
    <row r="72" spans="1:7" x14ac:dyDescent="0.2">
      <c r="A72" s="5" t="s">
        <v>73</v>
      </c>
      <c r="B72" s="6" t="s">
        <v>267</v>
      </c>
      <c r="C72" s="7">
        <v>18.55</v>
      </c>
      <c r="D72" s="17">
        <v>26.94</v>
      </c>
      <c r="E72" s="19">
        <f t="shared" si="2"/>
        <v>0.45229110512129383</v>
      </c>
      <c r="F72" s="19">
        <f t="shared" si="3"/>
        <v>0.45229110512129383</v>
      </c>
      <c r="G72" s="22" t="s">
        <v>251</v>
      </c>
    </row>
    <row r="73" spans="1:7" x14ac:dyDescent="0.2">
      <c r="A73" s="5" t="s">
        <v>74</v>
      </c>
      <c r="B73" s="6" t="s">
        <v>267</v>
      </c>
      <c r="C73" s="7">
        <v>32.58</v>
      </c>
      <c r="D73" s="17">
        <v>36.64</v>
      </c>
      <c r="E73" s="19">
        <f t="shared" si="2"/>
        <v>0.12461632903621861</v>
      </c>
      <c r="F73" s="19">
        <f t="shared" si="3"/>
        <v>0.12461632903621861</v>
      </c>
      <c r="G73" s="22" t="s">
        <v>229</v>
      </c>
    </row>
    <row r="74" spans="1:7" x14ac:dyDescent="0.2">
      <c r="A74" s="5" t="s">
        <v>75</v>
      </c>
      <c r="B74" s="6" t="s">
        <v>268</v>
      </c>
      <c r="C74" s="7">
        <v>45.68</v>
      </c>
      <c r="D74" s="17">
        <v>58.68</v>
      </c>
      <c r="E74" s="19">
        <f t="shared" si="2"/>
        <v>0.28458844133099825</v>
      </c>
      <c r="F74" s="19">
        <f t="shared" si="3"/>
        <v>0.28458844133099825</v>
      </c>
      <c r="G74" s="22" t="s">
        <v>255</v>
      </c>
    </row>
    <row r="75" spans="1:7" x14ac:dyDescent="0.2">
      <c r="A75" s="5" t="s">
        <v>76</v>
      </c>
      <c r="B75" s="6" t="s">
        <v>268</v>
      </c>
      <c r="C75" s="7">
        <v>23.8</v>
      </c>
      <c r="D75" s="17">
        <v>29.54</v>
      </c>
      <c r="E75" s="19">
        <f t="shared" si="2"/>
        <v>0.24117647058823521</v>
      </c>
      <c r="F75" s="19">
        <f t="shared" si="3"/>
        <v>0.24117647058823521</v>
      </c>
      <c r="G75" s="22" t="s">
        <v>251</v>
      </c>
    </row>
    <row r="76" spans="1:7" x14ac:dyDescent="0.2">
      <c r="A76" s="8" t="s">
        <v>77</v>
      </c>
      <c r="B76" s="6" t="s">
        <v>268</v>
      </c>
      <c r="C76" s="7">
        <v>74.87</v>
      </c>
      <c r="D76" s="17">
        <v>74.87</v>
      </c>
      <c r="E76" s="19">
        <f t="shared" si="2"/>
        <v>0</v>
      </c>
      <c r="F76" s="19">
        <f t="shared" si="3"/>
        <v>0</v>
      </c>
      <c r="G76" s="22" t="s">
        <v>231</v>
      </c>
    </row>
    <row r="77" spans="1:7" x14ac:dyDescent="0.2">
      <c r="A77" s="5" t="s">
        <v>78</v>
      </c>
      <c r="B77" s="6" t="s">
        <v>267</v>
      </c>
      <c r="C77" s="7">
        <v>29.57</v>
      </c>
      <c r="D77" s="17">
        <v>32.909999999999997</v>
      </c>
      <c r="E77" s="19">
        <f t="shared" si="2"/>
        <v>0.11295231653703065</v>
      </c>
      <c r="F77" s="19">
        <f t="shared" si="3"/>
        <v>0.11295231653703065</v>
      </c>
      <c r="G77" s="22" t="s">
        <v>240</v>
      </c>
    </row>
    <row r="78" spans="1:7" x14ac:dyDescent="0.2">
      <c r="A78" s="5" t="s">
        <v>79</v>
      </c>
      <c r="B78" s="6" t="s">
        <v>267</v>
      </c>
      <c r="C78" s="7">
        <v>24.84</v>
      </c>
      <c r="D78" s="17">
        <v>32.380000000000003</v>
      </c>
      <c r="E78" s="19">
        <f t="shared" si="2"/>
        <v>0.30354267310789063</v>
      </c>
      <c r="F78" s="19">
        <f t="shared" si="3"/>
        <v>0.30354267310789063</v>
      </c>
      <c r="G78" s="22" t="s">
        <v>242</v>
      </c>
    </row>
    <row r="79" spans="1:7" x14ac:dyDescent="0.2">
      <c r="A79" s="5" t="s">
        <v>80</v>
      </c>
      <c r="B79" s="6" t="s">
        <v>268</v>
      </c>
      <c r="C79" s="7">
        <v>59.11</v>
      </c>
      <c r="D79" s="17">
        <v>59.11</v>
      </c>
      <c r="E79" s="19">
        <f t="shared" si="2"/>
        <v>0</v>
      </c>
      <c r="F79" s="19">
        <f t="shared" si="3"/>
        <v>0</v>
      </c>
      <c r="G79" s="22" t="s">
        <v>256</v>
      </c>
    </row>
    <row r="80" spans="1:7" x14ac:dyDescent="0.2">
      <c r="A80" s="5" t="s">
        <v>81</v>
      </c>
      <c r="B80" s="6" t="s">
        <v>268</v>
      </c>
      <c r="C80" s="7">
        <v>48.81</v>
      </c>
      <c r="D80" s="17">
        <v>61.89</v>
      </c>
      <c r="E80" s="19">
        <f t="shared" si="2"/>
        <v>0.26797787338660106</v>
      </c>
      <c r="F80" s="19">
        <f t="shared" si="3"/>
        <v>0.26797787338660106</v>
      </c>
      <c r="G80" s="22" t="s">
        <v>231</v>
      </c>
    </row>
    <row r="81" spans="1:7" x14ac:dyDescent="0.2">
      <c r="A81" s="5" t="s">
        <v>82</v>
      </c>
      <c r="B81" s="6" t="s">
        <v>268</v>
      </c>
      <c r="C81" s="7">
        <v>35.49</v>
      </c>
      <c r="D81" s="17">
        <v>35.49</v>
      </c>
      <c r="E81" s="19">
        <f t="shared" si="2"/>
        <v>0</v>
      </c>
      <c r="F81" s="19">
        <f t="shared" si="3"/>
        <v>0</v>
      </c>
      <c r="G81" s="22" t="s">
        <v>240</v>
      </c>
    </row>
    <row r="82" spans="1:7" x14ac:dyDescent="0.2">
      <c r="A82" s="5" t="s">
        <v>83</v>
      </c>
      <c r="B82" s="6" t="s">
        <v>267</v>
      </c>
      <c r="C82" s="7">
        <v>24.61</v>
      </c>
      <c r="D82" s="17">
        <v>26.22</v>
      </c>
      <c r="E82" s="19">
        <f t="shared" si="2"/>
        <v>6.5420560747663531E-2</v>
      </c>
      <c r="F82" s="19">
        <f t="shared" si="3"/>
        <v>6.5420560747663531E-2</v>
      </c>
      <c r="G82" s="22" t="s">
        <v>229</v>
      </c>
    </row>
    <row r="83" spans="1:7" x14ac:dyDescent="0.2">
      <c r="A83" s="5" t="s">
        <v>84</v>
      </c>
      <c r="B83" s="6" t="s">
        <v>267</v>
      </c>
      <c r="C83" s="7">
        <v>31.88</v>
      </c>
      <c r="D83" s="17">
        <v>35.46</v>
      </c>
      <c r="E83" s="19">
        <f t="shared" si="2"/>
        <v>0.11229611041405275</v>
      </c>
      <c r="F83" s="19">
        <f t="shared" si="3"/>
        <v>0.11229611041405275</v>
      </c>
      <c r="G83" s="22" t="s">
        <v>257</v>
      </c>
    </row>
    <row r="84" spans="1:7" x14ac:dyDescent="0.2">
      <c r="A84" s="5" t="s">
        <v>85</v>
      </c>
      <c r="B84" s="6" t="s">
        <v>268</v>
      </c>
      <c r="C84" s="7">
        <v>36.6</v>
      </c>
      <c r="D84" s="17">
        <v>41.09</v>
      </c>
      <c r="E84" s="19">
        <f t="shared" si="2"/>
        <v>0.12267759562841535</v>
      </c>
      <c r="F84" s="19">
        <f t="shared" si="3"/>
        <v>0.12267759562841535</v>
      </c>
      <c r="G84" s="22" t="s">
        <v>240</v>
      </c>
    </row>
    <row r="85" spans="1:7" x14ac:dyDescent="0.2">
      <c r="A85" s="5" t="s">
        <v>86</v>
      </c>
      <c r="B85" s="6" t="s">
        <v>267</v>
      </c>
      <c r="C85" s="7">
        <v>20.86</v>
      </c>
      <c r="D85" s="17">
        <v>20.51</v>
      </c>
      <c r="E85" s="19">
        <f t="shared" si="2"/>
        <v>-1.6778523489932785E-2</v>
      </c>
      <c r="F85" s="19">
        <f t="shared" si="3"/>
        <v>-1.6778523489932785E-2</v>
      </c>
      <c r="G85" s="22" t="s">
        <v>5</v>
      </c>
    </row>
    <row r="86" spans="1:7" x14ac:dyDescent="0.2">
      <c r="A86" s="5" t="s">
        <v>87</v>
      </c>
      <c r="B86" s="6" t="s">
        <v>269</v>
      </c>
      <c r="C86" s="7">
        <v>32.35</v>
      </c>
      <c r="D86" s="17">
        <v>39.520000000000003</v>
      </c>
      <c r="E86" s="19">
        <f t="shared" si="2"/>
        <v>0.22163833075734163</v>
      </c>
      <c r="F86" s="19">
        <f t="shared" si="3"/>
        <v>0.22163833075734163</v>
      </c>
      <c r="G86" s="22" t="s">
        <v>238</v>
      </c>
    </row>
    <row r="87" spans="1:7" x14ac:dyDescent="0.2">
      <c r="A87" s="5" t="s">
        <v>88</v>
      </c>
      <c r="B87" s="6" t="s">
        <v>268</v>
      </c>
      <c r="C87" s="7">
        <v>31.84</v>
      </c>
      <c r="D87" s="17">
        <v>36.74</v>
      </c>
      <c r="E87" s="19">
        <f t="shared" si="2"/>
        <v>0.15389447236180911</v>
      </c>
      <c r="F87" s="19">
        <f t="shared" si="3"/>
        <v>0.15389447236180911</v>
      </c>
      <c r="G87" s="22" t="s">
        <v>241</v>
      </c>
    </row>
    <row r="88" spans="1:7" x14ac:dyDescent="0.2">
      <c r="A88" s="5" t="s">
        <v>89</v>
      </c>
      <c r="B88" s="6" t="s">
        <v>267</v>
      </c>
      <c r="C88" s="7">
        <v>50.8</v>
      </c>
      <c r="D88" s="17">
        <v>46.03</v>
      </c>
      <c r="E88" s="19">
        <f t="shared" si="2"/>
        <v>-9.3897637795275518E-2</v>
      </c>
      <c r="F88" s="19">
        <f t="shared" si="3"/>
        <v>-9.3897637795275518E-2</v>
      </c>
      <c r="G88" s="22" t="s">
        <v>245</v>
      </c>
    </row>
    <row r="89" spans="1:7" x14ac:dyDescent="0.2">
      <c r="A89" s="5" t="s">
        <v>90</v>
      </c>
      <c r="B89" s="6" t="s">
        <v>268</v>
      </c>
      <c r="C89" s="7">
        <v>43.13</v>
      </c>
      <c r="D89" s="17">
        <v>43.56</v>
      </c>
      <c r="E89" s="19">
        <f t="shared" si="2"/>
        <v>9.9698585671226456E-3</v>
      </c>
      <c r="F89" s="19">
        <f t="shared" si="3"/>
        <v>9.9698585671226456E-3</v>
      </c>
      <c r="G89" s="22" t="s">
        <v>258</v>
      </c>
    </row>
    <row r="90" spans="1:7" x14ac:dyDescent="0.2">
      <c r="A90" s="5" t="s">
        <v>91</v>
      </c>
      <c r="B90" s="6" t="s">
        <v>267</v>
      </c>
      <c r="C90" s="7">
        <v>38.799999999999997</v>
      </c>
      <c r="D90" s="17">
        <v>37.479999999999997</v>
      </c>
      <c r="E90" s="19">
        <f t="shared" si="2"/>
        <v>-3.4020618556701042E-2</v>
      </c>
      <c r="F90" s="19">
        <f t="shared" si="3"/>
        <v>-3.4020618556701042E-2</v>
      </c>
      <c r="G90" s="22" t="s">
        <v>259</v>
      </c>
    </row>
    <row r="91" spans="1:7" x14ac:dyDescent="0.2">
      <c r="A91" s="5" t="s">
        <v>92</v>
      </c>
      <c r="B91" s="6" t="s">
        <v>267</v>
      </c>
      <c r="C91" s="7">
        <v>74.97</v>
      </c>
      <c r="D91" s="17">
        <v>64.22</v>
      </c>
      <c r="E91" s="19">
        <f t="shared" si="2"/>
        <v>-0.143390689609177</v>
      </c>
      <c r="F91" s="19">
        <f t="shared" si="3"/>
        <v>-0.143390689609177</v>
      </c>
      <c r="G91" s="22" t="s">
        <v>260</v>
      </c>
    </row>
    <row r="92" spans="1:7" x14ac:dyDescent="0.2">
      <c r="A92" s="5" t="s">
        <v>93</v>
      </c>
      <c r="B92" s="6" t="s">
        <v>270</v>
      </c>
      <c r="C92" s="7">
        <v>33.770000000000003</v>
      </c>
      <c r="D92" s="17">
        <v>31.24</v>
      </c>
      <c r="E92" s="19">
        <f t="shared" si="2"/>
        <v>-7.491856677524443E-2</v>
      </c>
      <c r="F92" s="19">
        <f t="shared" si="3"/>
        <v>-7.491856677524443E-2</v>
      </c>
      <c r="G92" s="22" t="s">
        <v>248</v>
      </c>
    </row>
    <row r="93" spans="1:7" x14ac:dyDescent="0.2">
      <c r="A93" s="5" t="s">
        <v>94</v>
      </c>
      <c r="B93" s="6" t="s">
        <v>267</v>
      </c>
      <c r="C93" s="7">
        <v>19.7</v>
      </c>
      <c r="D93" s="17">
        <v>21.27</v>
      </c>
      <c r="E93" s="19">
        <f t="shared" si="2"/>
        <v>7.9695431472081232E-2</v>
      </c>
      <c r="F93" s="19">
        <f t="shared" si="3"/>
        <v>7.9695431472081232E-2</v>
      </c>
      <c r="G93" s="22" t="s">
        <v>254</v>
      </c>
    </row>
    <row r="94" spans="1:7" x14ac:dyDescent="0.2">
      <c r="A94" s="5" t="s">
        <v>95</v>
      </c>
      <c r="B94" s="6" t="s">
        <v>268</v>
      </c>
      <c r="C94" s="7">
        <v>91.62</v>
      </c>
      <c r="D94" s="17">
        <v>159.36000000000001</v>
      </c>
      <c r="E94" s="19">
        <f t="shared" si="2"/>
        <v>0.73935821872953511</v>
      </c>
      <c r="F94" s="19">
        <f t="shared" si="3"/>
        <v>0.73935821872953511</v>
      </c>
      <c r="G94" s="22" t="s">
        <v>233</v>
      </c>
    </row>
    <row r="95" spans="1:7" x14ac:dyDescent="0.2">
      <c r="A95" s="5" t="s">
        <v>96</v>
      </c>
      <c r="B95" s="6" t="s">
        <v>267</v>
      </c>
      <c r="C95" s="7">
        <v>41.96</v>
      </c>
      <c r="D95" s="17">
        <v>38.47</v>
      </c>
      <c r="E95" s="19">
        <f t="shared" si="2"/>
        <v>-8.3174451858913298E-2</v>
      </c>
      <c r="F95" s="19">
        <f t="shared" si="3"/>
        <v>-8.3174451858913298E-2</v>
      </c>
      <c r="G95" s="22" t="s">
        <v>230</v>
      </c>
    </row>
    <row r="96" spans="1:7" x14ac:dyDescent="0.2">
      <c r="A96" s="5" t="s">
        <v>100</v>
      </c>
      <c r="B96" s="6" t="s">
        <v>267</v>
      </c>
      <c r="C96" s="7">
        <v>15.99</v>
      </c>
      <c r="D96" s="17">
        <v>19.16</v>
      </c>
      <c r="E96" s="19">
        <f t="shared" si="2"/>
        <v>0.19824890556597874</v>
      </c>
      <c r="F96" s="19">
        <f t="shared" si="3"/>
        <v>0.19824890556597874</v>
      </c>
      <c r="G96" s="22" t="s">
        <v>229</v>
      </c>
    </row>
    <row r="97" spans="1:7" x14ac:dyDescent="0.2">
      <c r="A97" s="5" t="s">
        <v>101</v>
      </c>
      <c r="B97" s="6" t="s">
        <v>268</v>
      </c>
      <c r="C97" s="7">
        <v>31.67</v>
      </c>
      <c r="D97" s="17">
        <v>33.700000000000003</v>
      </c>
      <c r="E97" s="19">
        <f t="shared" si="2"/>
        <v>6.4098515945689966E-2</v>
      </c>
      <c r="F97" s="19">
        <f t="shared" si="3"/>
        <v>6.4098515945689966E-2</v>
      </c>
      <c r="G97" s="22" t="s">
        <v>231</v>
      </c>
    </row>
    <row r="98" spans="1:7" x14ac:dyDescent="0.2">
      <c r="A98" s="5" t="s">
        <v>102</v>
      </c>
      <c r="B98" s="6" t="s">
        <v>267</v>
      </c>
      <c r="C98" s="7">
        <v>24.53</v>
      </c>
      <c r="D98" s="17">
        <v>26.55</v>
      </c>
      <c r="E98" s="19">
        <f t="shared" si="2"/>
        <v>8.2348145128414166E-2</v>
      </c>
      <c r="F98" s="19">
        <f t="shared" si="3"/>
        <v>8.2348145128414166E-2</v>
      </c>
      <c r="G98" s="22" t="s">
        <v>248</v>
      </c>
    </row>
    <row r="99" spans="1:7" x14ac:dyDescent="0.2">
      <c r="A99" s="5" t="s">
        <v>103</v>
      </c>
      <c r="B99" s="6" t="s">
        <v>267</v>
      </c>
      <c r="C99" s="7">
        <v>25.22</v>
      </c>
      <c r="D99" s="17">
        <v>29.48</v>
      </c>
      <c r="E99" s="19">
        <f t="shared" si="2"/>
        <v>0.16891356066613805</v>
      </c>
      <c r="F99" s="19">
        <f t="shared" si="3"/>
        <v>0.16891356066613805</v>
      </c>
      <c r="G99" s="22" t="s">
        <v>242</v>
      </c>
    </row>
    <row r="100" spans="1:7" x14ac:dyDescent="0.2">
      <c r="A100" s="5" t="s">
        <v>104</v>
      </c>
      <c r="B100" s="6" t="s">
        <v>268</v>
      </c>
      <c r="C100" s="7">
        <v>55.2</v>
      </c>
      <c r="D100" s="17">
        <v>62.31</v>
      </c>
      <c r="E100" s="19">
        <f t="shared" si="2"/>
        <v>0.12880434782608693</v>
      </c>
      <c r="F100" s="19">
        <f t="shared" si="3"/>
        <v>0.12880434782608693</v>
      </c>
      <c r="G100" s="22" t="s">
        <v>236</v>
      </c>
    </row>
    <row r="101" spans="1:7" x14ac:dyDescent="0.2">
      <c r="A101" s="5" t="s">
        <v>105</v>
      </c>
      <c r="B101" s="6" t="s">
        <v>267</v>
      </c>
      <c r="C101" s="9">
        <v>25.3</v>
      </c>
      <c r="D101" s="20">
        <v>28.73</v>
      </c>
      <c r="E101" s="19">
        <f t="shared" si="2"/>
        <v>0.13557312252964426</v>
      </c>
      <c r="F101" s="19">
        <f t="shared" si="3"/>
        <v>0.13557312252964426</v>
      </c>
      <c r="G101" s="22" t="s">
        <v>242</v>
      </c>
    </row>
    <row r="102" spans="1:7" x14ac:dyDescent="0.2">
      <c r="A102" s="5" t="s">
        <v>106</v>
      </c>
      <c r="B102" s="6" t="s">
        <v>268</v>
      </c>
      <c r="C102" s="7">
        <v>106.58</v>
      </c>
      <c r="D102" s="17">
        <v>106.58</v>
      </c>
      <c r="E102" s="19">
        <f t="shared" si="2"/>
        <v>0</v>
      </c>
      <c r="F102" s="19">
        <f t="shared" si="3"/>
        <v>0</v>
      </c>
      <c r="G102" s="22" t="s">
        <v>231</v>
      </c>
    </row>
    <row r="103" spans="1:7" x14ac:dyDescent="0.2">
      <c r="A103" s="5" t="s">
        <v>107</v>
      </c>
      <c r="B103" s="6" t="s">
        <v>267</v>
      </c>
      <c r="C103" s="7">
        <v>27.42</v>
      </c>
      <c r="D103" s="17">
        <v>21.79</v>
      </c>
      <c r="E103" s="19">
        <f t="shared" si="2"/>
        <v>-0.20532458059810366</v>
      </c>
      <c r="F103" s="19">
        <f t="shared" si="3"/>
        <v>-0.20532458059810366</v>
      </c>
      <c r="G103" s="22" t="s">
        <v>261</v>
      </c>
    </row>
    <row r="104" spans="1:7" x14ac:dyDescent="0.2">
      <c r="A104" s="5" t="s">
        <v>108</v>
      </c>
      <c r="B104" s="6" t="s">
        <v>267</v>
      </c>
      <c r="C104" s="7">
        <v>47.8</v>
      </c>
      <c r="D104" s="17">
        <v>43.09</v>
      </c>
      <c r="E104" s="19">
        <f t="shared" si="2"/>
        <v>-9.8535564853556357E-2</v>
      </c>
      <c r="F104" s="19">
        <f t="shared" si="3"/>
        <v>-9.8535564853556357E-2</v>
      </c>
      <c r="G104" s="22" t="s">
        <v>234</v>
      </c>
    </row>
    <row r="105" spans="1:7" x14ac:dyDescent="0.2">
      <c r="A105" s="5" t="s">
        <v>97</v>
      </c>
      <c r="B105" s="6" t="s">
        <v>268</v>
      </c>
      <c r="C105" s="7">
        <v>51.38</v>
      </c>
      <c r="D105" s="17">
        <v>50.6</v>
      </c>
      <c r="E105" s="19">
        <f t="shared" si="2"/>
        <v>-1.5181004281821743E-2</v>
      </c>
      <c r="F105" s="19">
        <f t="shared" si="3"/>
        <v>-1.5181004281821743E-2</v>
      </c>
      <c r="G105" s="22" t="s">
        <v>235</v>
      </c>
    </row>
    <row r="106" spans="1:7" x14ac:dyDescent="0.2">
      <c r="A106" s="5" t="s">
        <v>109</v>
      </c>
      <c r="B106" s="6" t="s">
        <v>268</v>
      </c>
      <c r="C106" s="7">
        <v>66.72</v>
      </c>
      <c r="D106" s="17">
        <v>75.56</v>
      </c>
      <c r="E106" s="19">
        <f t="shared" si="2"/>
        <v>0.13249400479616313</v>
      </c>
      <c r="F106" s="19">
        <f t="shared" si="3"/>
        <v>0.13249400479616313</v>
      </c>
      <c r="G106" s="22" t="s">
        <v>256</v>
      </c>
    </row>
    <row r="107" spans="1:7" x14ac:dyDescent="0.2">
      <c r="A107" s="5" t="s">
        <v>278</v>
      </c>
      <c r="B107" s="6" t="s">
        <v>273</v>
      </c>
      <c r="C107" s="7">
        <v>34.65</v>
      </c>
      <c r="D107" s="17">
        <v>37.03</v>
      </c>
      <c r="E107" s="19">
        <f t="shared" si="2"/>
        <v>6.8686868686868768E-2</v>
      </c>
      <c r="F107" s="19">
        <f t="shared" si="3"/>
        <v>6.8686868686868768E-2</v>
      </c>
      <c r="G107" s="22" t="s">
        <v>242</v>
      </c>
    </row>
    <row r="108" spans="1:7" x14ac:dyDescent="0.2">
      <c r="A108" s="5" t="s">
        <v>98</v>
      </c>
      <c r="B108" s="6" t="s">
        <v>268</v>
      </c>
      <c r="C108" s="7">
        <v>95.45</v>
      </c>
      <c r="D108" s="17">
        <v>95.45</v>
      </c>
      <c r="E108" s="19">
        <f t="shared" si="2"/>
        <v>0</v>
      </c>
      <c r="F108" s="19">
        <f t="shared" si="3"/>
        <v>0</v>
      </c>
      <c r="G108" s="22" t="s">
        <v>231</v>
      </c>
    </row>
    <row r="109" spans="1:7" x14ac:dyDescent="0.2">
      <c r="A109" s="5" t="s">
        <v>99</v>
      </c>
      <c r="B109" s="6" t="s">
        <v>267</v>
      </c>
      <c r="C109" s="7">
        <v>22.95</v>
      </c>
      <c r="D109" s="17">
        <v>20.76</v>
      </c>
      <c r="E109" s="19">
        <f t="shared" si="2"/>
        <v>-9.54248366013071E-2</v>
      </c>
      <c r="F109" s="19">
        <f t="shared" si="3"/>
        <v>-9.54248366013071E-2</v>
      </c>
      <c r="G109" s="22" t="s">
        <v>231</v>
      </c>
    </row>
    <row r="110" spans="1:7" x14ac:dyDescent="0.2">
      <c r="A110" s="5" t="s">
        <v>110</v>
      </c>
      <c r="B110" s="6" t="s">
        <v>268</v>
      </c>
      <c r="C110" s="7">
        <v>49.34</v>
      </c>
      <c r="D110" s="17">
        <v>47.07</v>
      </c>
      <c r="E110" s="19">
        <f t="shared" si="2"/>
        <v>-4.6007296311309342E-2</v>
      </c>
      <c r="F110" s="19">
        <f t="shared" si="3"/>
        <v>-4.6007296311309342E-2</v>
      </c>
      <c r="G110" s="22" t="s">
        <v>244</v>
      </c>
    </row>
    <row r="111" spans="1:7" x14ac:dyDescent="0.2">
      <c r="A111" s="5" t="s">
        <v>111</v>
      </c>
      <c r="B111" s="6" t="s">
        <v>267</v>
      </c>
      <c r="C111" s="7">
        <v>43.36</v>
      </c>
      <c r="D111" s="17">
        <v>46.06</v>
      </c>
      <c r="E111" s="19">
        <f t="shared" si="2"/>
        <v>6.2269372693727003E-2</v>
      </c>
      <c r="F111" s="19">
        <f t="shared" si="3"/>
        <v>6.2269372693727003E-2</v>
      </c>
      <c r="G111" s="22" t="s">
        <v>248</v>
      </c>
    </row>
    <row r="112" spans="1:7" x14ac:dyDescent="0.2">
      <c r="A112" s="5" t="s">
        <v>112</v>
      </c>
      <c r="B112" s="6" t="s">
        <v>268</v>
      </c>
      <c r="C112" s="7">
        <v>52.41</v>
      </c>
      <c r="D112" s="17">
        <v>49.73</v>
      </c>
      <c r="E112" s="19">
        <f t="shared" si="2"/>
        <v>-5.113527952680786E-2</v>
      </c>
      <c r="F112" s="19">
        <f t="shared" si="3"/>
        <v>-5.113527952680786E-2</v>
      </c>
      <c r="G112" s="22" t="s">
        <v>238</v>
      </c>
    </row>
    <row r="113" spans="1:7" x14ac:dyDescent="0.2">
      <c r="A113" s="5" t="s">
        <v>113</v>
      </c>
      <c r="B113" s="6" t="s">
        <v>267</v>
      </c>
      <c r="C113" s="7">
        <v>49.29</v>
      </c>
      <c r="D113" s="17">
        <v>51.26</v>
      </c>
      <c r="E113" s="19">
        <f t="shared" si="2"/>
        <v>3.9967539054574945E-2</v>
      </c>
      <c r="F113" s="19">
        <f t="shared" si="3"/>
        <v>3.9967539054574945E-2</v>
      </c>
      <c r="G113" s="22" t="s">
        <v>232</v>
      </c>
    </row>
    <row r="114" spans="1:7" x14ac:dyDescent="0.2">
      <c r="A114" s="5" t="s">
        <v>114</v>
      </c>
      <c r="B114" s="6" t="s">
        <v>268</v>
      </c>
      <c r="C114" s="7">
        <v>103.87</v>
      </c>
      <c r="D114" s="17">
        <v>103.87</v>
      </c>
      <c r="E114" s="19">
        <f t="shared" si="2"/>
        <v>0</v>
      </c>
      <c r="F114" s="19">
        <f t="shared" si="3"/>
        <v>0</v>
      </c>
      <c r="G114" s="22" t="s">
        <v>240</v>
      </c>
    </row>
    <row r="115" spans="1:7" x14ac:dyDescent="0.2">
      <c r="A115" s="5" t="s">
        <v>115</v>
      </c>
      <c r="B115" s="6" t="s">
        <v>267</v>
      </c>
      <c r="C115" s="7">
        <v>36.43</v>
      </c>
      <c r="D115" s="17">
        <v>34.369999999999997</v>
      </c>
      <c r="E115" s="19">
        <f t="shared" si="2"/>
        <v>-5.6546802086192761E-2</v>
      </c>
      <c r="F115" s="19">
        <f t="shared" si="3"/>
        <v>-5.6546802086192761E-2</v>
      </c>
      <c r="G115" s="22" t="s">
        <v>233</v>
      </c>
    </row>
    <row r="116" spans="1:7" x14ac:dyDescent="0.2">
      <c r="A116" s="5" t="s">
        <v>116</v>
      </c>
      <c r="B116" s="6" t="s">
        <v>267</v>
      </c>
      <c r="C116" s="7">
        <v>29.28</v>
      </c>
      <c r="D116" s="17">
        <v>31.09</v>
      </c>
      <c r="E116" s="19">
        <f t="shared" si="2"/>
        <v>6.1816939890710333E-2</v>
      </c>
      <c r="F116" s="19">
        <f t="shared" si="3"/>
        <v>6.1816939890710333E-2</v>
      </c>
      <c r="G116" s="22" t="s">
        <v>230</v>
      </c>
    </row>
    <row r="117" spans="1:7" x14ac:dyDescent="0.2">
      <c r="A117" s="5" t="s">
        <v>117</v>
      </c>
      <c r="B117" s="6" t="s">
        <v>268</v>
      </c>
      <c r="C117" s="7">
        <v>67.08</v>
      </c>
      <c r="D117" s="17">
        <v>67.08</v>
      </c>
      <c r="E117" s="19">
        <f t="shared" si="2"/>
        <v>0</v>
      </c>
      <c r="F117" s="19">
        <f t="shared" si="3"/>
        <v>0</v>
      </c>
      <c r="G117" s="22" t="s">
        <v>231</v>
      </c>
    </row>
    <row r="118" spans="1:7" x14ac:dyDescent="0.2">
      <c r="A118" s="5" t="s">
        <v>118</v>
      </c>
      <c r="B118" s="6" t="s">
        <v>268</v>
      </c>
      <c r="C118" s="7">
        <v>43.8</v>
      </c>
      <c r="D118" s="17">
        <v>43.8</v>
      </c>
      <c r="E118" s="19">
        <f t="shared" si="2"/>
        <v>0</v>
      </c>
      <c r="F118" s="19">
        <f t="shared" si="3"/>
        <v>0</v>
      </c>
      <c r="G118" s="22" t="s">
        <v>235</v>
      </c>
    </row>
    <row r="119" spans="1:7" x14ac:dyDescent="0.2">
      <c r="A119" s="5" t="s">
        <v>119</v>
      </c>
      <c r="B119" s="6" t="s">
        <v>268</v>
      </c>
      <c r="C119" s="7">
        <v>21.09</v>
      </c>
      <c r="D119" s="17">
        <v>22.93</v>
      </c>
      <c r="E119" s="19">
        <f t="shared" si="2"/>
        <v>8.7245139876718822E-2</v>
      </c>
      <c r="F119" s="19">
        <f t="shared" si="3"/>
        <v>8.7245139876718822E-2</v>
      </c>
      <c r="G119" s="22" t="s">
        <v>247</v>
      </c>
    </row>
    <row r="120" spans="1:7" x14ac:dyDescent="0.2">
      <c r="A120" s="5" t="s">
        <v>120</v>
      </c>
      <c r="B120" s="6" t="s">
        <v>267</v>
      </c>
      <c r="C120" s="7">
        <v>29.37</v>
      </c>
      <c r="D120" s="17">
        <v>33.479999999999997</v>
      </c>
      <c r="E120" s="19">
        <f t="shared" si="2"/>
        <v>0.13993871297242069</v>
      </c>
      <c r="F120" s="19">
        <f t="shared" si="3"/>
        <v>0.13993871297242069</v>
      </c>
      <c r="G120" s="22" t="s">
        <v>242</v>
      </c>
    </row>
    <row r="121" spans="1:7" x14ac:dyDescent="0.2">
      <c r="A121" s="5" t="s">
        <v>124</v>
      </c>
      <c r="B121" s="6" t="s">
        <v>271</v>
      </c>
      <c r="C121" s="7">
        <v>50.28</v>
      </c>
      <c r="D121" s="17">
        <v>48.71</v>
      </c>
      <c r="E121" s="19">
        <f t="shared" si="2"/>
        <v>-3.1225139220365957E-2</v>
      </c>
      <c r="F121" s="19">
        <f t="shared" si="3"/>
        <v>-3.1225139220365957E-2</v>
      </c>
      <c r="G121" s="22" t="s">
        <v>231</v>
      </c>
    </row>
    <row r="122" spans="1:7" x14ac:dyDescent="0.2">
      <c r="A122" s="5" t="s">
        <v>121</v>
      </c>
      <c r="B122" s="6" t="s">
        <v>267</v>
      </c>
      <c r="C122" s="7">
        <v>30.77</v>
      </c>
      <c r="D122" s="17">
        <v>33</v>
      </c>
      <c r="E122" s="19">
        <f t="shared" si="2"/>
        <v>7.2473188170295758E-2</v>
      </c>
      <c r="F122" s="19">
        <f t="shared" si="3"/>
        <v>7.2473188170295758E-2</v>
      </c>
      <c r="G122" s="22" t="s">
        <v>240</v>
      </c>
    </row>
    <row r="123" spans="1:7" x14ac:dyDescent="0.2">
      <c r="A123" s="5" t="s">
        <v>122</v>
      </c>
      <c r="B123" s="6" t="s">
        <v>267</v>
      </c>
      <c r="C123" s="7">
        <v>16.28</v>
      </c>
      <c r="D123" s="17">
        <v>29.85</v>
      </c>
      <c r="E123" s="19">
        <f t="shared" si="2"/>
        <v>0.83353808353808345</v>
      </c>
      <c r="F123" s="19">
        <f t="shared" si="3"/>
        <v>0.83353808353808345</v>
      </c>
      <c r="G123" s="22" t="s">
        <v>245</v>
      </c>
    </row>
    <row r="124" spans="1:7" x14ac:dyDescent="0.2">
      <c r="A124" s="5" t="s">
        <v>123</v>
      </c>
      <c r="B124" s="6" t="s">
        <v>268</v>
      </c>
      <c r="C124" s="7">
        <v>48.65</v>
      </c>
      <c r="D124" s="17">
        <v>48.65</v>
      </c>
      <c r="E124" s="19">
        <f t="shared" si="2"/>
        <v>0</v>
      </c>
      <c r="F124" s="19">
        <f t="shared" si="3"/>
        <v>0</v>
      </c>
      <c r="G124" s="22" t="s">
        <v>231</v>
      </c>
    </row>
    <row r="125" spans="1:7" x14ac:dyDescent="0.2">
      <c r="A125" s="5" t="s">
        <v>125</v>
      </c>
      <c r="B125" s="6" t="s">
        <v>268</v>
      </c>
      <c r="C125" s="7">
        <v>26.36</v>
      </c>
      <c r="D125" s="17">
        <v>30.56</v>
      </c>
      <c r="E125" s="19">
        <f t="shared" si="2"/>
        <v>0.15933232169954475</v>
      </c>
      <c r="F125" s="19">
        <f t="shared" si="3"/>
        <v>0.15933232169954475</v>
      </c>
      <c r="G125" s="22" t="s">
        <v>231</v>
      </c>
    </row>
    <row r="126" spans="1:7" x14ac:dyDescent="0.2">
      <c r="A126" s="5" t="s">
        <v>126</v>
      </c>
      <c r="B126" s="6" t="s">
        <v>268</v>
      </c>
      <c r="C126" s="7">
        <v>89.28</v>
      </c>
      <c r="D126" s="17">
        <v>95.86</v>
      </c>
      <c r="E126" s="19">
        <f t="shared" si="2"/>
        <v>7.3700716845878117E-2</v>
      </c>
      <c r="F126" s="19">
        <f t="shared" si="3"/>
        <v>7.3700716845878117E-2</v>
      </c>
      <c r="G126" s="22" t="s">
        <v>231</v>
      </c>
    </row>
    <row r="127" spans="1:7" x14ac:dyDescent="0.2">
      <c r="A127" s="5" t="s">
        <v>127</v>
      </c>
      <c r="B127" s="6" t="s">
        <v>268</v>
      </c>
      <c r="C127" s="7">
        <v>72.45</v>
      </c>
      <c r="D127" s="17">
        <v>72.22</v>
      </c>
      <c r="E127" s="19">
        <f t="shared" si="2"/>
        <v>-3.1746031746032292E-3</v>
      </c>
      <c r="F127" s="19">
        <f t="shared" si="3"/>
        <v>-3.1746031746032292E-3</v>
      </c>
      <c r="G127" s="22" t="s">
        <v>252</v>
      </c>
    </row>
    <row r="128" spans="1:7" x14ac:dyDescent="0.2">
      <c r="A128" s="5" t="s">
        <v>128</v>
      </c>
      <c r="B128" s="6" t="s">
        <v>267</v>
      </c>
      <c r="C128" s="7">
        <v>30.75</v>
      </c>
      <c r="D128" s="17">
        <v>32.28</v>
      </c>
      <c r="E128" s="19">
        <f t="shared" si="2"/>
        <v>4.9756097560975647E-2</v>
      </c>
      <c r="F128" s="19">
        <f t="shared" si="3"/>
        <v>4.9756097560975647E-2</v>
      </c>
      <c r="G128" s="22" t="s">
        <v>230</v>
      </c>
    </row>
    <row r="129" spans="1:7" x14ac:dyDescent="0.2">
      <c r="A129" s="5" t="s">
        <v>129</v>
      </c>
      <c r="B129" s="6" t="s">
        <v>267</v>
      </c>
      <c r="C129" s="7">
        <v>31.43</v>
      </c>
      <c r="D129" s="17">
        <v>38.049999999999997</v>
      </c>
      <c r="E129" s="19">
        <f t="shared" si="2"/>
        <v>0.21062678969137758</v>
      </c>
      <c r="F129" s="19">
        <f t="shared" si="3"/>
        <v>0.21062678969137758</v>
      </c>
      <c r="G129" s="22" t="s">
        <v>232</v>
      </c>
    </row>
    <row r="130" spans="1:7" x14ac:dyDescent="0.2">
      <c r="A130" s="5" t="s">
        <v>130</v>
      </c>
      <c r="B130" s="6" t="s">
        <v>268</v>
      </c>
      <c r="C130" s="7">
        <v>39.97</v>
      </c>
      <c r="D130" s="17">
        <v>43.5</v>
      </c>
      <c r="E130" s="19">
        <f t="shared" ref="E130:E193" si="4">(D130-C130)/C130</f>
        <v>8.831623717788345E-2</v>
      </c>
      <c r="F130" s="19">
        <f t="shared" ref="F130:F193" si="5">(D130-C130)/C130</f>
        <v>8.831623717788345E-2</v>
      </c>
      <c r="G130" s="22" t="s">
        <v>231</v>
      </c>
    </row>
    <row r="131" spans="1:7" x14ac:dyDescent="0.2">
      <c r="A131" s="5" t="s">
        <v>131</v>
      </c>
      <c r="B131" s="6" t="s">
        <v>268</v>
      </c>
      <c r="C131" s="7">
        <v>36.58</v>
      </c>
      <c r="D131" s="17">
        <v>23.46</v>
      </c>
      <c r="E131" s="19">
        <f t="shared" si="4"/>
        <v>-0.35866593767085836</v>
      </c>
      <c r="F131" s="19">
        <f t="shared" si="5"/>
        <v>-0.35866593767085836</v>
      </c>
      <c r="G131" s="22" t="s">
        <v>238</v>
      </c>
    </row>
    <row r="132" spans="1:7" x14ac:dyDescent="0.2">
      <c r="A132" s="5" t="s">
        <v>132</v>
      </c>
      <c r="B132" s="6" t="s">
        <v>267</v>
      </c>
      <c r="C132" s="7">
        <v>36.5</v>
      </c>
      <c r="D132" s="17">
        <v>24.89</v>
      </c>
      <c r="E132" s="19">
        <f t="shared" si="4"/>
        <v>-0.31808219178082192</v>
      </c>
      <c r="F132" s="19">
        <f t="shared" si="5"/>
        <v>-0.31808219178082192</v>
      </c>
      <c r="G132" s="22" t="s">
        <v>246</v>
      </c>
    </row>
    <row r="133" spans="1:7" x14ac:dyDescent="0.2">
      <c r="A133" s="5" t="s">
        <v>133</v>
      </c>
      <c r="B133" s="6" t="s">
        <v>268</v>
      </c>
      <c r="C133" s="7">
        <v>28.8</v>
      </c>
      <c r="D133" s="17">
        <v>28.21</v>
      </c>
      <c r="E133" s="19">
        <f t="shared" si="4"/>
        <v>-2.0486111111111104E-2</v>
      </c>
      <c r="F133" s="19">
        <f t="shared" si="5"/>
        <v>-2.0486111111111104E-2</v>
      </c>
      <c r="G133" s="22" t="s">
        <v>229</v>
      </c>
    </row>
    <row r="134" spans="1:7" x14ac:dyDescent="0.2">
      <c r="A134" s="5" t="s">
        <v>134</v>
      </c>
      <c r="B134" s="6" t="s">
        <v>267</v>
      </c>
      <c r="C134" s="7">
        <v>35.11</v>
      </c>
      <c r="D134" s="17">
        <v>45.29</v>
      </c>
      <c r="E134" s="19">
        <f t="shared" si="4"/>
        <v>0.28994588436342922</v>
      </c>
      <c r="F134" s="19">
        <f t="shared" si="5"/>
        <v>0.28994588436342922</v>
      </c>
      <c r="G134" s="22" t="s">
        <v>230</v>
      </c>
    </row>
    <row r="135" spans="1:7" x14ac:dyDescent="0.2">
      <c r="A135" s="5" t="s">
        <v>135</v>
      </c>
      <c r="B135" s="6" t="s">
        <v>268</v>
      </c>
      <c r="C135" s="7">
        <v>75.790000000000006</v>
      </c>
      <c r="D135" s="17">
        <v>73.28</v>
      </c>
      <c r="E135" s="19">
        <f t="shared" si="4"/>
        <v>-3.3117825570655825E-2</v>
      </c>
      <c r="F135" s="19">
        <f t="shared" si="5"/>
        <v>-3.3117825570655825E-2</v>
      </c>
      <c r="G135" s="22" t="s">
        <v>240</v>
      </c>
    </row>
    <row r="136" spans="1:7" x14ac:dyDescent="0.2">
      <c r="A136" s="5" t="s">
        <v>136</v>
      </c>
      <c r="B136" s="6" t="s">
        <v>268</v>
      </c>
      <c r="C136" s="7">
        <v>53.88</v>
      </c>
      <c r="D136" s="17">
        <v>53.88</v>
      </c>
      <c r="E136" s="19">
        <f t="shared" si="4"/>
        <v>0</v>
      </c>
      <c r="F136" s="19">
        <f t="shared" si="5"/>
        <v>0</v>
      </c>
      <c r="G136" s="22" t="s">
        <v>247</v>
      </c>
    </row>
    <row r="137" spans="1:7" x14ac:dyDescent="0.2">
      <c r="A137" s="5" t="s">
        <v>137</v>
      </c>
      <c r="B137" s="6" t="s">
        <v>268</v>
      </c>
      <c r="C137" s="7">
        <v>83.73</v>
      </c>
      <c r="D137" s="17">
        <v>83.73</v>
      </c>
      <c r="E137" s="19">
        <f t="shared" si="4"/>
        <v>0</v>
      </c>
      <c r="F137" s="19">
        <f t="shared" si="5"/>
        <v>0</v>
      </c>
      <c r="G137" s="22" t="s">
        <v>252</v>
      </c>
    </row>
    <row r="138" spans="1:7" x14ac:dyDescent="0.2">
      <c r="A138" s="5" t="s">
        <v>138</v>
      </c>
      <c r="B138" s="6" t="s">
        <v>272</v>
      </c>
      <c r="C138" s="7">
        <v>44.5</v>
      </c>
      <c r="D138" s="17">
        <v>48.56</v>
      </c>
      <c r="E138" s="19">
        <f t="shared" si="4"/>
        <v>9.1235955056179832E-2</v>
      </c>
      <c r="F138" s="19">
        <f t="shared" si="5"/>
        <v>9.1235955056179832E-2</v>
      </c>
      <c r="G138" s="22" t="s">
        <v>245</v>
      </c>
    </row>
    <row r="139" spans="1:7" x14ac:dyDescent="0.2">
      <c r="A139" s="5" t="s">
        <v>139</v>
      </c>
      <c r="B139" s="6" t="s">
        <v>268</v>
      </c>
      <c r="C139" s="7">
        <v>50.02</v>
      </c>
      <c r="D139" s="17">
        <v>54.09</v>
      </c>
      <c r="E139" s="19">
        <f t="shared" si="4"/>
        <v>8.1367453018792488E-2</v>
      </c>
      <c r="F139" s="19">
        <f t="shared" si="5"/>
        <v>8.1367453018792488E-2</v>
      </c>
      <c r="G139" s="22" t="s">
        <v>236</v>
      </c>
    </row>
    <row r="140" spans="1:7" x14ac:dyDescent="0.2">
      <c r="A140" s="5" t="s">
        <v>140</v>
      </c>
      <c r="B140" s="6" t="s">
        <v>268</v>
      </c>
      <c r="C140" s="7">
        <v>72.27</v>
      </c>
      <c r="D140" s="17">
        <v>75.09</v>
      </c>
      <c r="E140" s="19">
        <f t="shared" si="4"/>
        <v>3.9020340390203509E-2</v>
      </c>
      <c r="F140" s="19">
        <f t="shared" si="5"/>
        <v>3.9020340390203509E-2</v>
      </c>
      <c r="G140" s="22" t="s">
        <v>231</v>
      </c>
    </row>
    <row r="141" spans="1:7" x14ac:dyDescent="0.2">
      <c r="A141" s="5" t="s">
        <v>141</v>
      </c>
      <c r="B141" s="6" t="s">
        <v>268</v>
      </c>
      <c r="C141" s="7">
        <v>38.020000000000003</v>
      </c>
      <c r="D141" s="17">
        <v>42.33</v>
      </c>
      <c r="E141" s="19">
        <f t="shared" si="4"/>
        <v>0.11336138874276683</v>
      </c>
      <c r="F141" s="19">
        <f t="shared" si="5"/>
        <v>0.11336138874276683</v>
      </c>
      <c r="G141" s="22" t="s">
        <v>231</v>
      </c>
    </row>
    <row r="142" spans="1:7" x14ac:dyDescent="0.2">
      <c r="A142" s="5" t="s">
        <v>142</v>
      </c>
      <c r="B142" s="6" t="s">
        <v>268</v>
      </c>
      <c r="C142" s="7">
        <v>37.76</v>
      </c>
      <c r="D142" s="17">
        <v>43.9</v>
      </c>
      <c r="E142" s="19">
        <f t="shared" si="4"/>
        <v>0.16260593220338984</v>
      </c>
      <c r="F142" s="19">
        <f t="shared" si="5"/>
        <v>0.16260593220338984</v>
      </c>
      <c r="G142" s="22" t="s">
        <v>246</v>
      </c>
    </row>
    <row r="143" spans="1:7" x14ac:dyDescent="0.2">
      <c r="A143" s="5" t="s">
        <v>143</v>
      </c>
      <c r="B143" s="6" t="s">
        <v>268</v>
      </c>
      <c r="C143" s="7">
        <v>82.85</v>
      </c>
      <c r="D143" s="17">
        <v>79.92</v>
      </c>
      <c r="E143" s="19">
        <f t="shared" si="4"/>
        <v>-3.5365117682558754E-2</v>
      </c>
      <c r="F143" s="19">
        <f t="shared" si="5"/>
        <v>-3.5365117682558754E-2</v>
      </c>
      <c r="G143" s="22" t="s">
        <v>262</v>
      </c>
    </row>
    <row r="144" spans="1:7" x14ac:dyDescent="0.2">
      <c r="A144" s="5" t="s">
        <v>144</v>
      </c>
      <c r="B144" s="6" t="s">
        <v>268</v>
      </c>
      <c r="C144" s="7">
        <v>21.42</v>
      </c>
      <c r="D144" s="17">
        <v>19.2</v>
      </c>
      <c r="E144" s="19">
        <f t="shared" si="4"/>
        <v>-0.10364145658263316</v>
      </c>
      <c r="F144" s="19">
        <f t="shared" si="5"/>
        <v>-0.10364145658263316</v>
      </c>
      <c r="G144" s="22" t="s">
        <v>249</v>
      </c>
    </row>
    <row r="145" spans="1:7" x14ac:dyDescent="0.2">
      <c r="A145" s="5" t="s">
        <v>145</v>
      </c>
      <c r="B145" s="6" t="s">
        <v>267</v>
      </c>
      <c r="C145" s="7">
        <v>32.85</v>
      </c>
      <c r="D145" s="17">
        <v>33.46</v>
      </c>
      <c r="E145" s="19">
        <f t="shared" si="4"/>
        <v>1.8569254185692524E-2</v>
      </c>
      <c r="F145" s="19">
        <f t="shared" si="5"/>
        <v>1.8569254185692524E-2</v>
      </c>
      <c r="G145" s="22" t="s">
        <v>249</v>
      </c>
    </row>
    <row r="146" spans="1:7" x14ac:dyDescent="0.2">
      <c r="A146" s="5" t="s">
        <v>146</v>
      </c>
      <c r="B146" s="6" t="s">
        <v>268</v>
      </c>
      <c r="C146" s="7">
        <v>23.94</v>
      </c>
      <c r="D146" s="17">
        <v>29.56</v>
      </c>
      <c r="E146" s="19">
        <f t="shared" si="4"/>
        <v>0.2347535505430241</v>
      </c>
      <c r="F146" s="19">
        <f t="shared" si="5"/>
        <v>0.2347535505430241</v>
      </c>
      <c r="G146" s="22" t="s">
        <v>245</v>
      </c>
    </row>
    <row r="147" spans="1:7" x14ac:dyDescent="0.2">
      <c r="A147" s="5" t="s">
        <v>147</v>
      </c>
      <c r="B147" s="6" t="s">
        <v>268</v>
      </c>
      <c r="C147" s="7">
        <v>48.1</v>
      </c>
      <c r="D147" s="17">
        <v>48.1</v>
      </c>
      <c r="E147" s="19">
        <f t="shared" si="4"/>
        <v>0</v>
      </c>
      <c r="F147" s="19">
        <f t="shared" si="5"/>
        <v>0</v>
      </c>
      <c r="G147" s="22" t="s">
        <v>231</v>
      </c>
    </row>
    <row r="148" spans="1:7" x14ac:dyDescent="0.2">
      <c r="A148" s="5" t="s">
        <v>148</v>
      </c>
      <c r="B148" s="6" t="s">
        <v>267</v>
      </c>
      <c r="C148" s="7">
        <v>23.5</v>
      </c>
      <c r="D148" s="17">
        <v>24.17</v>
      </c>
      <c r="E148" s="19">
        <f t="shared" si="4"/>
        <v>2.8510638297872412E-2</v>
      </c>
      <c r="F148" s="19">
        <f t="shared" si="5"/>
        <v>2.8510638297872412E-2</v>
      </c>
      <c r="G148" s="22" t="s">
        <v>240</v>
      </c>
    </row>
    <row r="149" spans="1:7" x14ac:dyDescent="0.2">
      <c r="A149" s="5" t="s">
        <v>149</v>
      </c>
      <c r="B149" s="6" t="s">
        <v>268</v>
      </c>
      <c r="C149" s="7">
        <v>88.38</v>
      </c>
      <c r="D149" s="17">
        <v>100.47</v>
      </c>
      <c r="E149" s="19">
        <f t="shared" si="4"/>
        <v>0.13679565512559408</v>
      </c>
      <c r="F149" s="19">
        <f t="shared" si="5"/>
        <v>0.13679565512559408</v>
      </c>
      <c r="G149" s="22" t="s">
        <v>256</v>
      </c>
    </row>
    <row r="150" spans="1:7" x14ac:dyDescent="0.2">
      <c r="A150" s="5" t="s">
        <v>150</v>
      </c>
      <c r="B150" s="6" t="s">
        <v>267</v>
      </c>
      <c r="C150" s="7">
        <v>37.619999999999997</v>
      </c>
      <c r="D150" s="17">
        <v>34.090000000000003</v>
      </c>
      <c r="E150" s="19">
        <f t="shared" si="4"/>
        <v>-9.3833067517277893E-2</v>
      </c>
      <c r="F150" s="19">
        <f t="shared" si="5"/>
        <v>-9.3833067517277893E-2</v>
      </c>
      <c r="G150" s="22" t="s">
        <v>240</v>
      </c>
    </row>
    <row r="151" spans="1:7" x14ac:dyDescent="0.2">
      <c r="A151" s="5" t="s">
        <v>151</v>
      </c>
      <c r="B151" s="6" t="s">
        <v>267</v>
      </c>
      <c r="C151" s="7">
        <v>29.22</v>
      </c>
      <c r="D151" s="17">
        <v>28.89</v>
      </c>
      <c r="E151" s="19">
        <f t="shared" si="4"/>
        <v>-1.129363449691986E-2</v>
      </c>
      <c r="F151" s="19">
        <f t="shared" si="5"/>
        <v>-1.129363449691986E-2</v>
      </c>
      <c r="G151" s="22" t="s">
        <v>240</v>
      </c>
    </row>
    <row r="152" spans="1:7" x14ac:dyDescent="0.2">
      <c r="A152" s="5" t="s">
        <v>152</v>
      </c>
      <c r="B152" s="6" t="s">
        <v>267</v>
      </c>
      <c r="C152" s="7">
        <v>18.77</v>
      </c>
      <c r="D152" s="17">
        <v>20.82</v>
      </c>
      <c r="E152" s="19">
        <f t="shared" si="4"/>
        <v>0.1092168353755994</v>
      </c>
      <c r="F152" s="19">
        <f t="shared" si="5"/>
        <v>0.1092168353755994</v>
      </c>
      <c r="G152" s="22" t="s">
        <v>263</v>
      </c>
    </row>
    <row r="153" spans="1:7" x14ac:dyDescent="0.2">
      <c r="A153" s="5" t="s">
        <v>154</v>
      </c>
      <c r="B153" s="6" t="s">
        <v>269</v>
      </c>
      <c r="C153" s="7">
        <v>26.78</v>
      </c>
      <c r="D153" s="17">
        <v>32.58</v>
      </c>
      <c r="E153" s="19">
        <f t="shared" si="4"/>
        <v>0.21657953696788637</v>
      </c>
      <c r="F153" s="19">
        <f t="shared" si="5"/>
        <v>0.21657953696788637</v>
      </c>
      <c r="G153" s="22" t="s">
        <v>5</v>
      </c>
    </row>
    <row r="154" spans="1:7" x14ac:dyDescent="0.2">
      <c r="A154" s="5" t="s">
        <v>153</v>
      </c>
      <c r="B154" s="6" t="s">
        <v>267</v>
      </c>
      <c r="C154" s="7">
        <v>39.76</v>
      </c>
      <c r="D154" s="17">
        <v>39.799999999999997</v>
      </c>
      <c r="E154" s="19">
        <f t="shared" si="4"/>
        <v>1.0060362173038016E-3</v>
      </c>
      <c r="F154" s="19">
        <f t="shared" si="5"/>
        <v>1.0060362173038016E-3</v>
      </c>
      <c r="G154" s="22" t="s">
        <v>234</v>
      </c>
    </row>
    <row r="155" spans="1:7" x14ac:dyDescent="0.2">
      <c r="A155" s="5" t="s">
        <v>155</v>
      </c>
      <c r="B155" s="6" t="s">
        <v>267</v>
      </c>
      <c r="C155" s="7">
        <v>44.05</v>
      </c>
      <c r="D155" s="17">
        <v>51.29</v>
      </c>
      <c r="E155" s="19">
        <f t="shared" si="4"/>
        <v>0.1643586833144155</v>
      </c>
      <c r="F155" s="19">
        <f t="shared" si="5"/>
        <v>0.1643586833144155</v>
      </c>
      <c r="G155" s="22" t="s">
        <v>230</v>
      </c>
    </row>
    <row r="156" spans="1:7" x14ac:dyDescent="0.2">
      <c r="A156" s="5" t="s">
        <v>156</v>
      </c>
      <c r="B156" s="6" t="s">
        <v>267</v>
      </c>
      <c r="C156" s="7">
        <v>20.96</v>
      </c>
      <c r="D156" s="17">
        <v>27.49</v>
      </c>
      <c r="E156" s="19">
        <f t="shared" si="4"/>
        <v>0.3115458015267174</v>
      </c>
      <c r="F156" s="19">
        <f t="shared" si="5"/>
        <v>0.3115458015267174</v>
      </c>
      <c r="G156" s="22" t="s">
        <v>245</v>
      </c>
    </row>
    <row r="157" spans="1:7" x14ac:dyDescent="0.2">
      <c r="A157" s="5" t="s">
        <v>157</v>
      </c>
      <c r="B157" s="6" t="s">
        <v>267</v>
      </c>
      <c r="C157" s="7">
        <v>35.07</v>
      </c>
      <c r="D157" s="17">
        <v>36.81</v>
      </c>
      <c r="E157" s="19">
        <f t="shared" si="4"/>
        <v>4.9615055603079612E-2</v>
      </c>
      <c r="F157" s="19">
        <f t="shared" si="5"/>
        <v>4.9615055603079612E-2</v>
      </c>
      <c r="G157" s="22" t="s">
        <v>240</v>
      </c>
    </row>
    <row r="158" spans="1:7" x14ac:dyDescent="0.2">
      <c r="A158" s="5" t="s">
        <v>158</v>
      </c>
      <c r="B158" s="6" t="s">
        <v>267</v>
      </c>
      <c r="C158" s="7">
        <v>23.03</v>
      </c>
      <c r="D158" s="17">
        <v>31.52</v>
      </c>
      <c r="E158" s="19">
        <f t="shared" si="4"/>
        <v>0.36864958749457222</v>
      </c>
      <c r="F158" s="19">
        <f t="shared" si="5"/>
        <v>0.36864958749457222</v>
      </c>
      <c r="G158" s="22" t="s">
        <v>251</v>
      </c>
    </row>
    <row r="159" spans="1:7" x14ac:dyDescent="0.2">
      <c r="A159" s="5" t="s">
        <v>159</v>
      </c>
      <c r="B159" s="6" t="s">
        <v>267</v>
      </c>
      <c r="C159" s="7">
        <v>58.38</v>
      </c>
      <c r="D159" s="17">
        <v>54.79</v>
      </c>
      <c r="E159" s="19">
        <f t="shared" si="4"/>
        <v>-6.1493662213086726E-2</v>
      </c>
      <c r="F159" s="19">
        <f t="shared" si="5"/>
        <v>-6.1493662213086726E-2</v>
      </c>
      <c r="G159" s="22" t="s">
        <v>232</v>
      </c>
    </row>
    <row r="160" spans="1:7" x14ac:dyDescent="0.2">
      <c r="A160" s="5" t="s">
        <v>160</v>
      </c>
      <c r="B160" s="6" t="s">
        <v>269</v>
      </c>
      <c r="C160" s="7">
        <v>24.25</v>
      </c>
      <c r="D160" s="17">
        <v>28.13</v>
      </c>
      <c r="E160" s="19">
        <f t="shared" si="4"/>
        <v>0.15999999999999995</v>
      </c>
      <c r="F160" s="19">
        <f t="shared" si="5"/>
        <v>0.15999999999999995</v>
      </c>
      <c r="G160" s="22" t="s">
        <v>238</v>
      </c>
    </row>
    <row r="161" spans="1:7" x14ac:dyDescent="0.2">
      <c r="A161" s="5" t="s">
        <v>161</v>
      </c>
      <c r="B161" s="6" t="s">
        <v>268</v>
      </c>
      <c r="C161" s="7">
        <v>92.4</v>
      </c>
      <c r="D161" s="17">
        <v>91.41</v>
      </c>
      <c r="E161" s="19">
        <f t="shared" si="4"/>
        <v>-1.0714285714285812E-2</v>
      </c>
      <c r="F161" s="19">
        <f t="shared" si="5"/>
        <v>-1.0714285714285812E-2</v>
      </c>
      <c r="G161" s="22" t="s">
        <v>250</v>
      </c>
    </row>
    <row r="162" spans="1:7" x14ac:dyDescent="0.2">
      <c r="A162" s="5" t="s">
        <v>162</v>
      </c>
      <c r="B162" s="6" t="s">
        <v>268</v>
      </c>
      <c r="C162" s="7">
        <v>70.22</v>
      </c>
      <c r="D162" s="17">
        <v>68</v>
      </c>
      <c r="E162" s="19">
        <f t="shared" si="4"/>
        <v>-3.1614924522927926E-2</v>
      </c>
      <c r="F162" s="19">
        <f t="shared" si="5"/>
        <v>-3.1614924522927926E-2</v>
      </c>
      <c r="G162" s="22" t="s">
        <v>240</v>
      </c>
    </row>
    <row r="163" spans="1:7" x14ac:dyDescent="0.2">
      <c r="A163" s="5" t="s">
        <v>163</v>
      </c>
      <c r="B163" s="6" t="s">
        <v>268</v>
      </c>
      <c r="C163" s="7">
        <v>74.92</v>
      </c>
      <c r="D163" s="17">
        <v>74.489999999999995</v>
      </c>
      <c r="E163" s="19">
        <f t="shared" si="4"/>
        <v>-5.7394554191138123E-3</v>
      </c>
      <c r="F163" s="19">
        <f t="shared" si="5"/>
        <v>-5.7394554191138123E-3</v>
      </c>
      <c r="G163" s="22" t="s">
        <v>250</v>
      </c>
    </row>
    <row r="164" spans="1:7" x14ac:dyDescent="0.2">
      <c r="A164" s="5" t="s">
        <v>164</v>
      </c>
      <c r="B164" s="6" t="s">
        <v>268</v>
      </c>
      <c r="C164" s="7">
        <v>53.87</v>
      </c>
      <c r="D164" s="17">
        <v>53.87</v>
      </c>
      <c r="E164" s="19">
        <f t="shared" si="4"/>
        <v>0</v>
      </c>
      <c r="F164" s="19">
        <f t="shared" si="5"/>
        <v>0</v>
      </c>
      <c r="G164" s="22" t="s">
        <v>231</v>
      </c>
    </row>
    <row r="165" spans="1:7" x14ac:dyDescent="0.2">
      <c r="A165" s="5" t="s">
        <v>165</v>
      </c>
      <c r="B165" s="6" t="s">
        <v>267</v>
      </c>
      <c r="C165" s="7">
        <v>60.25</v>
      </c>
      <c r="D165" s="17">
        <v>60.25</v>
      </c>
      <c r="E165" s="19">
        <f t="shared" si="4"/>
        <v>0</v>
      </c>
      <c r="F165" s="19">
        <f t="shared" si="5"/>
        <v>0</v>
      </c>
      <c r="G165" s="22" t="s">
        <v>264</v>
      </c>
    </row>
    <row r="166" spans="1:7" x14ac:dyDescent="0.2">
      <c r="A166" s="5" t="s">
        <v>166</v>
      </c>
      <c r="B166" s="6" t="s">
        <v>268</v>
      </c>
      <c r="C166" s="7">
        <v>42.33</v>
      </c>
      <c r="D166" s="17">
        <v>48.35</v>
      </c>
      <c r="E166" s="19">
        <f t="shared" si="4"/>
        <v>0.14221592251358384</v>
      </c>
      <c r="F166" s="19">
        <f t="shared" si="5"/>
        <v>0.14221592251358384</v>
      </c>
      <c r="G166" s="22" t="s">
        <v>247</v>
      </c>
    </row>
    <row r="167" spans="1:7" x14ac:dyDescent="0.2">
      <c r="A167" s="5" t="s">
        <v>168</v>
      </c>
      <c r="B167" s="6" t="s">
        <v>267</v>
      </c>
      <c r="C167" s="7">
        <v>32.69</v>
      </c>
      <c r="D167" s="17">
        <v>27.59</v>
      </c>
      <c r="E167" s="19">
        <f t="shared" si="4"/>
        <v>-0.15601101254206173</v>
      </c>
      <c r="F167" s="19">
        <f t="shared" si="5"/>
        <v>-0.15601101254206173</v>
      </c>
      <c r="G167" s="22" t="s">
        <v>254</v>
      </c>
    </row>
    <row r="168" spans="1:7" x14ac:dyDescent="0.2">
      <c r="A168" s="5" t="s">
        <v>167</v>
      </c>
      <c r="B168" s="6" t="s">
        <v>267</v>
      </c>
      <c r="C168" s="7">
        <v>25.05</v>
      </c>
      <c r="D168" s="17">
        <v>38.340000000000003</v>
      </c>
      <c r="E168" s="19">
        <f t="shared" si="4"/>
        <v>0.53053892215568876</v>
      </c>
      <c r="F168" s="19">
        <f t="shared" si="5"/>
        <v>0.53053892215568876</v>
      </c>
      <c r="G168" s="22" t="s">
        <v>233</v>
      </c>
    </row>
    <row r="169" spans="1:7" x14ac:dyDescent="0.2">
      <c r="A169" s="5" t="s">
        <v>169</v>
      </c>
      <c r="B169" s="6" t="s">
        <v>267</v>
      </c>
      <c r="C169" s="7">
        <v>27.22</v>
      </c>
      <c r="D169" s="17">
        <v>31.96</v>
      </c>
      <c r="E169" s="19">
        <f t="shared" si="4"/>
        <v>0.17413666421748722</v>
      </c>
      <c r="F169" s="19">
        <f t="shared" si="5"/>
        <v>0.17413666421748722</v>
      </c>
      <c r="G169" s="22" t="s">
        <v>232</v>
      </c>
    </row>
    <row r="170" spans="1:7" x14ac:dyDescent="0.2">
      <c r="A170" s="5" t="s">
        <v>170</v>
      </c>
      <c r="B170" s="6" t="s">
        <v>267</v>
      </c>
      <c r="C170" s="7">
        <v>29.99</v>
      </c>
      <c r="D170" s="17">
        <v>34.33</v>
      </c>
      <c r="E170" s="19">
        <f t="shared" si="4"/>
        <v>0.14471490496832279</v>
      </c>
      <c r="F170" s="19">
        <f t="shared" si="5"/>
        <v>0.14471490496832279</v>
      </c>
      <c r="G170" s="22" t="s">
        <v>265</v>
      </c>
    </row>
    <row r="171" spans="1:7" x14ac:dyDescent="0.2">
      <c r="A171" s="5" t="s">
        <v>171</v>
      </c>
      <c r="B171" s="6" t="s">
        <v>267</v>
      </c>
      <c r="C171" s="7">
        <v>38.4</v>
      </c>
      <c r="D171" s="17">
        <v>48.2</v>
      </c>
      <c r="E171" s="19">
        <f t="shared" si="4"/>
        <v>0.25520833333333348</v>
      </c>
      <c r="F171" s="19">
        <f t="shared" si="5"/>
        <v>0.25520833333333348</v>
      </c>
      <c r="G171" s="22" t="s">
        <v>258</v>
      </c>
    </row>
    <row r="172" spans="1:7" x14ac:dyDescent="0.2">
      <c r="A172" s="5" t="s">
        <v>172</v>
      </c>
      <c r="B172" s="6" t="s">
        <v>267</v>
      </c>
      <c r="C172" s="7">
        <v>62.89</v>
      </c>
      <c r="D172" s="17">
        <v>53.46</v>
      </c>
      <c r="E172" s="19">
        <f t="shared" si="4"/>
        <v>-0.14994434727301637</v>
      </c>
      <c r="F172" s="19">
        <f t="shared" si="5"/>
        <v>-0.14994434727301637</v>
      </c>
      <c r="G172" s="22" t="s">
        <v>230</v>
      </c>
    </row>
    <row r="173" spans="1:7" x14ac:dyDescent="0.2">
      <c r="A173" s="5" t="s">
        <v>173</v>
      </c>
      <c r="B173" s="6" t="s">
        <v>267</v>
      </c>
      <c r="C173" s="7">
        <v>22.69</v>
      </c>
      <c r="D173" s="17">
        <v>27.15</v>
      </c>
      <c r="E173" s="19">
        <f t="shared" si="4"/>
        <v>0.19656236227412943</v>
      </c>
      <c r="F173" s="19">
        <f t="shared" si="5"/>
        <v>0.19656236227412943</v>
      </c>
      <c r="G173" s="22" t="s">
        <v>245</v>
      </c>
    </row>
    <row r="174" spans="1:7" s="10" customFormat="1" ht="19" x14ac:dyDescent="0.25">
      <c r="A174" s="5" t="s">
        <v>174</v>
      </c>
      <c r="B174" s="6" t="s">
        <v>267</v>
      </c>
      <c r="C174" s="7">
        <v>27.81</v>
      </c>
      <c r="D174" s="17">
        <v>32.99</v>
      </c>
      <c r="E174" s="19">
        <f t="shared" si="4"/>
        <v>0.1862639338367495</v>
      </c>
      <c r="F174" s="19">
        <f t="shared" si="5"/>
        <v>0.1862639338367495</v>
      </c>
      <c r="G174" s="22" t="s">
        <v>231</v>
      </c>
    </row>
    <row r="175" spans="1:7" x14ac:dyDescent="0.2">
      <c r="A175" s="5" t="s">
        <v>175</v>
      </c>
      <c r="B175" s="6" t="s">
        <v>267</v>
      </c>
      <c r="C175" s="7">
        <v>20.16</v>
      </c>
      <c r="D175" s="17">
        <v>26.81</v>
      </c>
      <c r="E175" s="19">
        <f t="shared" si="4"/>
        <v>0.32986111111111105</v>
      </c>
      <c r="F175" s="19">
        <f t="shared" si="5"/>
        <v>0.32986111111111105</v>
      </c>
      <c r="G175" s="22" t="s">
        <v>251</v>
      </c>
    </row>
    <row r="176" spans="1:7" x14ac:dyDescent="0.2">
      <c r="A176" s="5" t="s">
        <v>176</v>
      </c>
      <c r="B176" s="6" t="s">
        <v>268</v>
      </c>
      <c r="C176" s="7">
        <v>57.34</v>
      </c>
      <c r="D176" s="17">
        <v>63.91</v>
      </c>
      <c r="E176" s="19">
        <f t="shared" si="4"/>
        <v>0.11457970003487954</v>
      </c>
      <c r="F176" s="19">
        <f t="shared" si="5"/>
        <v>0.11457970003487954</v>
      </c>
      <c r="G176" s="22" t="s">
        <v>231</v>
      </c>
    </row>
    <row r="177" spans="1:7" x14ac:dyDescent="0.2">
      <c r="A177" s="5" t="s">
        <v>177</v>
      </c>
      <c r="B177" s="6" t="s">
        <v>267</v>
      </c>
      <c r="C177" s="7">
        <v>65.790000000000006</v>
      </c>
      <c r="D177" s="17">
        <v>57.69</v>
      </c>
      <c r="E177" s="19">
        <f t="shared" si="4"/>
        <v>-0.12311901504787974</v>
      </c>
      <c r="F177" s="19">
        <f t="shared" si="5"/>
        <v>-0.12311901504787974</v>
      </c>
      <c r="G177" s="22" t="s">
        <v>256</v>
      </c>
    </row>
    <row r="178" spans="1:7" x14ac:dyDescent="0.2">
      <c r="A178" s="5" t="s">
        <v>178</v>
      </c>
      <c r="B178" s="6" t="s">
        <v>267</v>
      </c>
      <c r="C178" s="7">
        <v>18.52</v>
      </c>
      <c r="D178" s="17">
        <v>18.3</v>
      </c>
      <c r="E178" s="19">
        <f t="shared" si="4"/>
        <v>-1.1879049676025856E-2</v>
      </c>
      <c r="F178" s="19">
        <f t="shared" si="5"/>
        <v>-1.1879049676025856E-2</v>
      </c>
      <c r="G178" s="22" t="s">
        <v>258</v>
      </c>
    </row>
    <row r="179" spans="1:7" x14ac:dyDescent="0.2">
      <c r="A179" s="5" t="s">
        <v>179</v>
      </c>
      <c r="B179" s="6" t="s">
        <v>268</v>
      </c>
      <c r="C179" s="7">
        <v>67.44</v>
      </c>
      <c r="D179" s="17">
        <v>60.36</v>
      </c>
      <c r="E179" s="19">
        <f t="shared" si="4"/>
        <v>-0.10498220640569393</v>
      </c>
      <c r="F179" s="19">
        <f t="shared" si="5"/>
        <v>-0.10498220640569393</v>
      </c>
      <c r="G179" s="22" t="s">
        <v>231</v>
      </c>
    </row>
    <row r="180" spans="1:7" x14ac:dyDescent="0.2">
      <c r="A180" s="5" t="s">
        <v>180</v>
      </c>
      <c r="B180" s="6" t="s">
        <v>267</v>
      </c>
      <c r="C180" s="7">
        <v>32.950000000000003</v>
      </c>
      <c r="D180" s="17">
        <v>38.270000000000003</v>
      </c>
      <c r="E180" s="19">
        <f t="shared" si="4"/>
        <v>0.16145675265553869</v>
      </c>
      <c r="F180" s="19">
        <f t="shared" si="5"/>
        <v>0.16145675265553869</v>
      </c>
      <c r="G180" s="22" t="s">
        <v>242</v>
      </c>
    </row>
    <row r="181" spans="1:7" x14ac:dyDescent="0.2">
      <c r="A181" s="5" t="s">
        <v>181</v>
      </c>
      <c r="B181" s="6" t="s">
        <v>268</v>
      </c>
      <c r="C181" s="7">
        <v>86.6</v>
      </c>
      <c r="D181" s="17">
        <v>106.55</v>
      </c>
      <c r="E181" s="19">
        <f t="shared" si="4"/>
        <v>0.2303695150115474</v>
      </c>
      <c r="F181" s="19">
        <f t="shared" si="5"/>
        <v>0.2303695150115474</v>
      </c>
      <c r="G181" s="22" t="s">
        <v>256</v>
      </c>
    </row>
    <row r="182" spans="1:7" x14ac:dyDescent="0.2">
      <c r="A182" s="5" t="s">
        <v>182</v>
      </c>
      <c r="B182" s="6" t="s">
        <v>268</v>
      </c>
      <c r="C182" s="7">
        <v>32</v>
      </c>
      <c r="D182" s="17">
        <v>38.74</v>
      </c>
      <c r="E182" s="19">
        <f t="shared" si="4"/>
        <v>0.21062500000000006</v>
      </c>
      <c r="F182" s="19">
        <f t="shared" si="5"/>
        <v>0.21062500000000006</v>
      </c>
      <c r="G182" s="22" t="s">
        <v>247</v>
      </c>
    </row>
    <row r="183" spans="1:7" x14ac:dyDescent="0.2">
      <c r="A183" s="5" t="s">
        <v>183</v>
      </c>
      <c r="B183" s="6" t="s">
        <v>267</v>
      </c>
      <c r="C183" s="7">
        <v>37.619999999999997</v>
      </c>
      <c r="D183" s="17">
        <v>49.85</v>
      </c>
      <c r="E183" s="19">
        <f t="shared" si="4"/>
        <v>0.32509303561935154</v>
      </c>
      <c r="F183" s="19">
        <f t="shared" si="5"/>
        <v>0.32509303561935154</v>
      </c>
      <c r="G183" s="22" t="s">
        <v>240</v>
      </c>
    </row>
    <row r="184" spans="1:7" x14ac:dyDescent="0.2">
      <c r="A184" s="5" t="s">
        <v>184</v>
      </c>
      <c r="B184" s="6" t="s">
        <v>267</v>
      </c>
      <c r="C184" s="7">
        <v>41.73</v>
      </c>
      <c r="D184" s="17">
        <v>48.91</v>
      </c>
      <c r="E184" s="19">
        <f t="shared" si="4"/>
        <v>0.17205847112389169</v>
      </c>
      <c r="F184" s="19">
        <f t="shared" si="5"/>
        <v>0.17205847112389169</v>
      </c>
      <c r="G184" s="22" t="s">
        <v>236</v>
      </c>
    </row>
    <row r="185" spans="1:7" x14ac:dyDescent="0.2">
      <c r="A185" s="5" t="s">
        <v>185</v>
      </c>
      <c r="B185" s="6" t="s">
        <v>268</v>
      </c>
      <c r="C185" s="7">
        <v>52.52</v>
      </c>
      <c r="D185" s="17">
        <v>59.96</v>
      </c>
      <c r="E185" s="19">
        <f t="shared" si="4"/>
        <v>0.14166031987814162</v>
      </c>
      <c r="F185" s="19">
        <f t="shared" si="5"/>
        <v>0.14166031987814162</v>
      </c>
      <c r="G185" s="22" t="s">
        <v>234</v>
      </c>
    </row>
    <row r="186" spans="1:7" x14ac:dyDescent="0.2">
      <c r="A186" s="5" t="s">
        <v>186</v>
      </c>
      <c r="B186" s="6" t="s">
        <v>268</v>
      </c>
      <c r="C186" s="7">
        <v>88.2</v>
      </c>
      <c r="D186" s="17">
        <v>96.81</v>
      </c>
      <c r="E186" s="19">
        <f t="shared" si="4"/>
        <v>9.7619047619047605E-2</v>
      </c>
      <c r="F186" s="19">
        <f t="shared" si="5"/>
        <v>9.7619047619047605E-2</v>
      </c>
      <c r="G186" s="22" t="s">
        <v>256</v>
      </c>
    </row>
    <row r="187" spans="1:7" x14ac:dyDescent="0.2">
      <c r="A187" s="5" t="s">
        <v>187</v>
      </c>
      <c r="B187" s="6" t="s">
        <v>268</v>
      </c>
      <c r="C187" s="7">
        <v>91.51</v>
      </c>
      <c r="D187" s="17">
        <v>87.5</v>
      </c>
      <c r="E187" s="19">
        <f t="shared" si="4"/>
        <v>-4.3820347503005189E-2</v>
      </c>
      <c r="F187" s="19">
        <f t="shared" si="5"/>
        <v>-4.3820347503005189E-2</v>
      </c>
      <c r="G187" s="22" t="s">
        <v>239</v>
      </c>
    </row>
    <row r="188" spans="1:7" x14ac:dyDescent="0.2">
      <c r="A188" s="5" t="s">
        <v>188</v>
      </c>
      <c r="B188" s="6" t="s">
        <v>273</v>
      </c>
      <c r="C188" s="7">
        <v>28.64</v>
      </c>
      <c r="D188" s="17">
        <v>32.409999999999997</v>
      </c>
      <c r="E188" s="19">
        <f t="shared" si="4"/>
        <v>0.13163407821229037</v>
      </c>
      <c r="F188" s="19">
        <f t="shared" si="5"/>
        <v>0.13163407821229037</v>
      </c>
      <c r="G188" s="22" t="s">
        <v>230</v>
      </c>
    </row>
    <row r="189" spans="1:7" x14ac:dyDescent="0.2">
      <c r="A189" s="5" t="s">
        <v>189</v>
      </c>
      <c r="B189" s="6" t="s">
        <v>273</v>
      </c>
      <c r="C189" s="7">
        <v>22.17</v>
      </c>
      <c r="D189" s="17">
        <v>26.57</v>
      </c>
      <c r="E189" s="19">
        <f t="shared" si="4"/>
        <v>0.19846639603067201</v>
      </c>
      <c r="F189" s="19">
        <f t="shared" si="5"/>
        <v>0.19846639603067201</v>
      </c>
      <c r="G189" s="22" t="s">
        <v>5</v>
      </c>
    </row>
    <row r="190" spans="1:7" x14ac:dyDescent="0.2">
      <c r="A190" s="5" t="s">
        <v>190</v>
      </c>
      <c r="B190" s="6" t="s">
        <v>267</v>
      </c>
      <c r="C190" s="7">
        <v>49.37</v>
      </c>
      <c r="D190" s="17">
        <v>71.7</v>
      </c>
      <c r="E190" s="19">
        <f t="shared" si="4"/>
        <v>0.45229896698399852</v>
      </c>
      <c r="F190" s="19">
        <f t="shared" si="5"/>
        <v>0.45229896698399852</v>
      </c>
      <c r="G190" s="22" t="s">
        <v>253</v>
      </c>
    </row>
    <row r="191" spans="1:7" x14ac:dyDescent="0.2">
      <c r="A191" s="5" t="s">
        <v>191</v>
      </c>
      <c r="B191" s="6" t="s">
        <v>267</v>
      </c>
      <c r="C191" s="7">
        <v>18.920000000000002</v>
      </c>
      <c r="D191" s="17">
        <v>21.57</v>
      </c>
      <c r="E191" s="19">
        <f t="shared" si="4"/>
        <v>0.1400634249471458</v>
      </c>
      <c r="F191" s="19">
        <f t="shared" si="5"/>
        <v>0.1400634249471458</v>
      </c>
      <c r="G191" s="22" t="s">
        <v>253</v>
      </c>
    </row>
    <row r="192" spans="1:7" x14ac:dyDescent="0.2">
      <c r="A192" s="5" t="s">
        <v>192</v>
      </c>
      <c r="B192" s="6" t="s">
        <v>267</v>
      </c>
      <c r="C192" s="7">
        <v>28.03</v>
      </c>
      <c r="D192" s="17">
        <v>37.22</v>
      </c>
      <c r="E192" s="19">
        <f t="shared" si="4"/>
        <v>0.32786300392436668</v>
      </c>
      <c r="F192" s="19">
        <f t="shared" si="5"/>
        <v>0.32786300392436668</v>
      </c>
      <c r="G192" s="22" t="s">
        <v>258</v>
      </c>
    </row>
    <row r="193" spans="1:7" x14ac:dyDescent="0.2">
      <c r="A193" s="5" t="s">
        <v>193</v>
      </c>
      <c r="B193" s="6" t="s">
        <v>267</v>
      </c>
      <c r="C193" s="7">
        <v>17.2</v>
      </c>
      <c r="D193" s="17">
        <v>19.940000000000001</v>
      </c>
      <c r="E193" s="19">
        <f t="shared" si="4"/>
        <v>0.15930232558139548</v>
      </c>
      <c r="F193" s="19">
        <f t="shared" si="5"/>
        <v>0.15930232558139548</v>
      </c>
      <c r="G193" s="22" t="s">
        <v>229</v>
      </c>
    </row>
    <row r="194" spans="1:7" x14ac:dyDescent="0.2">
      <c r="A194" s="5" t="s">
        <v>194</v>
      </c>
      <c r="B194" s="6" t="s">
        <v>268</v>
      </c>
      <c r="C194" s="7">
        <v>64.22</v>
      </c>
      <c r="D194" s="17">
        <v>67.06</v>
      </c>
      <c r="E194" s="19">
        <f t="shared" ref="E194:E228" si="6">(D194-C194)/C194</f>
        <v>4.4222983494238609E-2</v>
      </c>
      <c r="F194" s="19">
        <f t="shared" ref="F194:F228" si="7">(D194-C194)/C194</f>
        <v>4.4222983494238609E-2</v>
      </c>
      <c r="G194" s="22" t="s">
        <v>240</v>
      </c>
    </row>
    <row r="195" spans="1:7" x14ac:dyDescent="0.2">
      <c r="A195" s="5" t="s">
        <v>195</v>
      </c>
      <c r="B195" s="6" t="s">
        <v>268</v>
      </c>
      <c r="C195" s="7">
        <v>47.32</v>
      </c>
      <c r="D195" s="17">
        <v>47.32</v>
      </c>
      <c r="E195" s="19">
        <f t="shared" si="6"/>
        <v>0</v>
      </c>
      <c r="F195" s="19">
        <f t="shared" si="7"/>
        <v>0</v>
      </c>
      <c r="G195" s="22" t="s">
        <v>245</v>
      </c>
    </row>
    <row r="196" spans="1:7" x14ac:dyDescent="0.2">
      <c r="A196" s="5" t="s">
        <v>196</v>
      </c>
      <c r="B196" s="6" t="s">
        <v>267</v>
      </c>
      <c r="C196" s="7">
        <v>60.41</v>
      </c>
      <c r="D196" s="17">
        <v>60.73</v>
      </c>
      <c r="E196" s="19">
        <f t="shared" si="6"/>
        <v>5.2971362357225674E-3</v>
      </c>
      <c r="F196" s="19">
        <f t="shared" si="7"/>
        <v>5.2971362357225674E-3</v>
      </c>
      <c r="G196" s="22" t="s">
        <v>238</v>
      </c>
    </row>
    <row r="197" spans="1:7" x14ac:dyDescent="0.2">
      <c r="A197" s="5" t="s">
        <v>197</v>
      </c>
      <c r="B197" s="6" t="s">
        <v>267</v>
      </c>
      <c r="C197" s="7">
        <v>20.96</v>
      </c>
      <c r="D197" s="17">
        <v>23.65</v>
      </c>
      <c r="E197" s="19">
        <f t="shared" si="6"/>
        <v>0.12833969465648842</v>
      </c>
      <c r="F197" s="19">
        <f t="shared" si="7"/>
        <v>0.12833969465648842</v>
      </c>
      <c r="G197" s="22" t="s">
        <v>251</v>
      </c>
    </row>
    <row r="198" spans="1:7" x14ac:dyDescent="0.2">
      <c r="A198" s="5" t="s">
        <v>198</v>
      </c>
      <c r="B198" s="6" t="s">
        <v>268</v>
      </c>
      <c r="C198" s="7">
        <v>51.6</v>
      </c>
      <c r="D198" s="17">
        <v>62.28</v>
      </c>
      <c r="E198" s="19">
        <f t="shared" si="6"/>
        <v>0.2069767441860465</v>
      </c>
      <c r="F198" s="19">
        <f t="shared" si="7"/>
        <v>0.2069767441860465</v>
      </c>
      <c r="G198" s="22" t="s">
        <v>247</v>
      </c>
    </row>
    <row r="199" spans="1:7" x14ac:dyDescent="0.2">
      <c r="A199" s="5" t="s">
        <v>199</v>
      </c>
      <c r="B199" s="6" t="s">
        <v>267</v>
      </c>
      <c r="C199" s="7">
        <v>43.69</v>
      </c>
      <c r="D199" s="17">
        <v>46.57</v>
      </c>
      <c r="E199" s="19">
        <f t="shared" si="6"/>
        <v>6.5918974593728599E-2</v>
      </c>
      <c r="F199" s="19">
        <f t="shared" si="7"/>
        <v>6.5918974593728599E-2</v>
      </c>
      <c r="G199" s="22" t="s">
        <v>247</v>
      </c>
    </row>
    <row r="200" spans="1:7" x14ac:dyDescent="0.2">
      <c r="A200" s="5" t="s">
        <v>200</v>
      </c>
      <c r="B200" s="6" t="s">
        <v>268</v>
      </c>
      <c r="C200" s="7">
        <v>42.19</v>
      </c>
      <c r="D200" s="17">
        <v>43.8</v>
      </c>
      <c r="E200" s="19">
        <f t="shared" si="6"/>
        <v>3.8160701588054027E-2</v>
      </c>
      <c r="F200" s="19">
        <f t="shared" si="7"/>
        <v>3.8160701588054027E-2</v>
      </c>
      <c r="G200" s="22" t="s">
        <v>231</v>
      </c>
    </row>
    <row r="201" spans="1:7" x14ac:dyDescent="0.2">
      <c r="A201" s="5" t="s">
        <v>201</v>
      </c>
      <c r="B201" s="6" t="s">
        <v>267</v>
      </c>
      <c r="C201" s="7">
        <v>98.75</v>
      </c>
      <c r="D201" s="17">
        <v>88.32</v>
      </c>
      <c r="E201" s="19">
        <f t="shared" si="6"/>
        <v>-0.10562025316455703</v>
      </c>
      <c r="F201" s="19">
        <f t="shared" si="7"/>
        <v>-0.10562025316455703</v>
      </c>
      <c r="G201" s="22" t="s">
        <v>231</v>
      </c>
    </row>
    <row r="202" spans="1:7" x14ac:dyDescent="0.2">
      <c r="A202" s="5" t="s">
        <v>202</v>
      </c>
      <c r="B202" s="6" t="s">
        <v>273</v>
      </c>
      <c r="C202" s="7">
        <v>29.1</v>
      </c>
      <c r="D202" s="17">
        <v>35.6</v>
      </c>
      <c r="E202" s="19">
        <f t="shared" si="6"/>
        <v>0.2233676975945017</v>
      </c>
      <c r="F202" s="19">
        <f t="shared" si="7"/>
        <v>0.2233676975945017</v>
      </c>
      <c r="G202" s="22" t="s">
        <v>241</v>
      </c>
    </row>
    <row r="203" spans="1:7" x14ac:dyDescent="0.2">
      <c r="A203" s="5" t="s">
        <v>203</v>
      </c>
      <c r="B203" s="6" t="s">
        <v>268</v>
      </c>
      <c r="C203" s="7">
        <v>65.069999999999993</v>
      </c>
      <c r="D203" s="17">
        <v>65.069999999999993</v>
      </c>
      <c r="E203" s="19">
        <f t="shared" si="6"/>
        <v>0</v>
      </c>
      <c r="F203" s="19">
        <f t="shared" si="7"/>
        <v>0</v>
      </c>
      <c r="G203" s="22" t="s">
        <v>231</v>
      </c>
    </row>
    <row r="204" spans="1:7" x14ac:dyDescent="0.2">
      <c r="A204" s="5" t="s">
        <v>204</v>
      </c>
      <c r="B204" s="6" t="s">
        <v>268</v>
      </c>
      <c r="C204" s="7">
        <v>46.43</v>
      </c>
      <c r="D204" s="17">
        <v>46.85</v>
      </c>
      <c r="E204" s="19">
        <f t="shared" si="6"/>
        <v>9.04587551152276E-3</v>
      </c>
      <c r="F204" s="19">
        <f t="shared" si="7"/>
        <v>9.04587551152276E-3</v>
      </c>
      <c r="G204" s="22" t="s">
        <v>230</v>
      </c>
    </row>
    <row r="205" spans="1:7" x14ac:dyDescent="0.2">
      <c r="A205" s="5" t="s">
        <v>205</v>
      </c>
      <c r="B205" s="6" t="s">
        <v>267</v>
      </c>
      <c r="C205" s="7">
        <v>31.81</v>
      </c>
      <c r="D205" s="17">
        <v>37.96</v>
      </c>
      <c r="E205" s="19">
        <f t="shared" si="6"/>
        <v>0.19333542911034274</v>
      </c>
      <c r="F205" s="19">
        <f t="shared" si="7"/>
        <v>0.19333542911034274</v>
      </c>
      <c r="G205" s="22" t="s">
        <v>242</v>
      </c>
    </row>
    <row r="206" spans="1:7" x14ac:dyDescent="0.2">
      <c r="A206" s="5" t="s">
        <v>206</v>
      </c>
      <c r="B206" s="6" t="s">
        <v>267</v>
      </c>
      <c r="C206" s="7">
        <v>21.24</v>
      </c>
      <c r="D206" s="17">
        <v>21.24</v>
      </c>
      <c r="E206" s="19">
        <f t="shared" si="6"/>
        <v>0</v>
      </c>
      <c r="F206" s="19">
        <f t="shared" si="7"/>
        <v>0</v>
      </c>
      <c r="G206" s="22" t="s">
        <v>255</v>
      </c>
    </row>
    <row r="207" spans="1:7" x14ac:dyDescent="0.2">
      <c r="A207" s="5" t="s">
        <v>207</v>
      </c>
      <c r="B207" s="6" t="s">
        <v>267</v>
      </c>
      <c r="C207" s="7">
        <v>27.66</v>
      </c>
      <c r="D207" s="17">
        <v>26.49</v>
      </c>
      <c r="E207" s="19">
        <f t="shared" si="6"/>
        <v>-4.2299349240780972E-2</v>
      </c>
      <c r="F207" s="19">
        <f t="shared" si="7"/>
        <v>-4.2299349240780972E-2</v>
      </c>
      <c r="G207" s="22" t="s">
        <v>5</v>
      </c>
    </row>
    <row r="208" spans="1:7" x14ac:dyDescent="0.2">
      <c r="A208" s="5" t="s">
        <v>208</v>
      </c>
      <c r="B208" s="6" t="s">
        <v>268</v>
      </c>
      <c r="C208" s="7">
        <v>55.67</v>
      </c>
      <c r="D208" s="17">
        <v>63.25</v>
      </c>
      <c r="E208" s="19">
        <f t="shared" si="6"/>
        <v>0.13615951140650256</v>
      </c>
      <c r="F208" s="19">
        <f t="shared" si="7"/>
        <v>0.13615951140650256</v>
      </c>
      <c r="G208" s="22" t="s">
        <v>233</v>
      </c>
    </row>
    <row r="209" spans="1:7" x14ac:dyDescent="0.2">
      <c r="A209" s="5" t="s">
        <v>209</v>
      </c>
      <c r="B209" s="6" t="s">
        <v>268</v>
      </c>
      <c r="C209" s="7">
        <v>69.22</v>
      </c>
      <c r="D209" s="17">
        <v>71.81</v>
      </c>
      <c r="E209" s="19">
        <f t="shared" si="6"/>
        <v>3.7416931522681357E-2</v>
      </c>
      <c r="F209" s="19">
        <f t="shared" si="7"/>
        <v>3.7416931522681357E-2</v>
      </c>
      <c r="G209" s="22" t="s">
        <v>231</v>
      </c>
    </row>
    <row r="210" spans="1:7" x14ac:dyDescent="0.2">
      <c r="A210" s="5" t="s">
        <v>210</v>
      </c>
      <c r="B210" s="6" t="s">
        <v>268</v>
      </c>
      <c r="C210" s="7">
        <v>39.020000000000003</v>
      </c>
      <c r="D210" s="17">
        <v>38.06</v>
      </c>
      <c r="E210" s="19">
        <f t="shared" si="6"/>
        <v>-2.4602767811378799E-2</v>
      </c>
      <c r="F210" s="19">
        <f t="shared" si="7"/>
        <v>-2.4602767811378799E-2</v>
      </c>
      <c r="G210" s="22" t="s">
        <v>238</v>
      </c>
    </row>
    <row r="211" spans="1:7" x14ac:dyDescent="0.2">
      <c r="A211" s="5" t="s">
        <v>211</v>
      </c>
      <c r="B211" s="6" t="s">
        <v>267</v>
      </c>
      <c r="C211" s="7">
        <v>56.43</v>
      </c>
      <c r="D211" s="17">
        <v>51.17</v>
      </c>
      <c r="E211" s="19">
        <f t="shared" si="6"/>
        <v>-9.3212830054935289E-2</v>
      </c>
      <c r="F211" s="19">
        <f t="shared" si="7"/>
        <v>-9.3212830054935289E-2</v>
      </c>
      <c r="G211" s="22" t="s">
        <v>240</v>
      </c>
    </row>
    <row r="212" spans="1:7" x14ac:dyDescent="0.2">
      <c r="A212" s="5" t="s">
        <v>212</v>
      </c>
      <c r="B212" s="6" t="s">
        <v>268</v>
      </c>
      <c r="C212" s="7">
        <v>33.83</v>
      </c>
      <c r="D212" s="17">
        <v>40.96</v>
      </c>
      <c r="E212" s="19">
        <f t="shared" si="6"/>
        <v>0.21075968075672488</v>
      </c>
      <c r="F212" s="19">
        <f t="shared" si="7"/>
        <v>0.21075968075672488</v>
      </c>
      <c r="G212" s="22" t="s">
        <v>251</v>
      </c>
    </row>
    <row r="213" spans="1:7" x14ac:dyDescent="0.2">
      <c r="A213" s="5" t="s">
        <v>213</v>
      </c>
      <c r="B213" s="6" t="s">
        <v>267</v>
      </c>
      <c r="C213" s="7">
        <v>21.22</v>
      </c>
      <c r="D213" s="17">
        <v>22.85</v>
      </c>
      <c r="E213" s="19">
        <f t="shared" si="6"/>
        <v>7.6814326107445929E-2</v>
      </c>
      <c r="F213" s="19">
        <f t="shared" si="7"/>
        <v>7.6814326107445929E-2</v>
      </c>
      <c r="G213" s="22" t="s">
        <v>254</v>
      </c>
    </row>
    <row r="214" spans="1:7" x14ac:dyDescent="0.2">
      <c r="A214" s="5" t="s">
        <v>214</v>
      </c>
      <c r="B214" s="6" t="s">
        <v>267</v>
      </c>
      <c r="C214" s="7">
        <v>24.82</v>
      </c>
      <c r="D214" s="17">
        <v>26.76</v>
      </c>
      <c r="E214" s="19">
        <f t="shared" si="6"/>
        <v>7.8162771958098357E-2</v>
      </c>
      <c r="F214" s="19">
        <f t="shared" si="7"/>
        <v>7.8162771958098357E-2</v>
      </c>
      <c r="G214" s="22" t="s">
        <v>229</v>
      </c>
    </row>
    <row r="215" spans="1:7" x14ac:dyDescent="0.2">
      <c r="A215" s="5" t="s">
        <v>215</v>
      </c>
      <c r="B215" s="6" t="s">
        <v>272</v>
      </c>
      <c r="C215" s="7">
        <v>49.47</v>
      </c>
      <c r="D215" s="17">
        <v>46.87</v>
      </c>
      <c r="E215" s="19">
        <f t="shared" si="6"/>
        <v>-5.2557105316353374E-2</v>
      </c>
      <c r="F215" s="19">
        <f t="shared" si="7"/>
        <v>-5.2557105316353374E-2</v>
      </c>
      <c r="G215" s="22" t="s">
        <v>256</v>
      </c>
    </row>
    <row r="216" spans="1:7" x14ac:dyDescent="0.2">
      <c r="A216" s="5" t="s">
        <v>216</v>
      </c>
      <c r="B216" s="6" t="s">
        <v>267</v>
      </c>
      <c r="C216" s="7">
        <v>23.67</v>
      </c>
      <c r="D216" s="17">
        <v>24.11</v>
      </c>
      <c r="E216" s="19">
        <f t="shared" si="6"/>
        <v>1.8588931136459555E-2</v>
      </c>
      <c r="F216" s="19">
        <f t="shared" si="7"/>
        <v>1.8588931136459555E-2</v>
      </c>
      <c r="G216" s="22" t="s">
        <v>266</v>
      </c>
    </row>
    <row r="217" spans="1:7" x14ac:dyDescent="0.2">
      <c r="A217" s="5" t="s">
        <v>217</v>
      </c>
      <c r="B217" s="6" t="s">
        <v>268</v>
      </c>
      <c r="C217" s="7">
        <v>93.7</v>
      </c>
      <c r="D217" s="17">
        <v>112.13</v>
      </c>
      <c r="E217" s="19">
        <f t="shared" si="6"/>
        <v>0.19669156883671282</v>
      </c>
      <c r="F217" s="19">
        <f t="shared" si="7"/>
        <v>0.19669156883671282</v>
      </c>
      <c r="G217" s="22" t="s">
        <v>232</v>
      </c>
    </row>
    <row r="218" spans="1:7" x14ac:dyDescent="0.2">
      <c r="A218" s="5" t="s">
        <v>218</v>
      </c>
      <c r="B218" s="6" t="s">
        <v>269</v>
      </c>
      <c r="C218" s="7">
        <v>29.09</v>
      </c>
      <c r="D218" s="17">
        <v>30.33</v>
      </c>
      <c r="E218" s="19">
        <f t="shared" si="6"/>
        <v>4.2626332072877221E-2</v>
      </c>
      <c r="F218" s="19">
        <f t="shared" si="7"/>
        <v>4.2626332072877221E-2</v>
      </c>
      <c r="G218" s="22" t="s">
        <v>253</v>
      </c>
    </row>
    <row r="219" spans="1:7" x14ac:dyDescent="0.2">
      <c r="A219" s="5" t="s">
        <v>219</v>
      </c>
      <c r="B219" s="6" t="s">
        <v>267</v>
      </c>
      <c r="C219" s="7">
        <v>32.82</v>
      </c>
      <c r="D219" s="17">
        <v>32.57</v>
      </c>
      <c r="E219" s="19">
        <f t="shared" si="6"/>
        <v>-7.6173065204143816E-3</v>
      </c>
      <c r="F219" s="19">
        <f t="shared" si="7"/>
        <v>-7.6173065204143816E-3</v>
      </c>
      <c r="G219" s="22" t="s">
        <v>240</v>
      </c>
    </row>
    <row r="220" spans="1:7" x14ac:dyDescent="0.2">
      <c r="A220" s="5" t="s">
        <v>220</v>
      </c>
      <c r="B220" s="6" t="s">
        <v>267</v>
      </c>
      <c r="C220" s="7">
        <v>33.299999999999997</v>
      </c>
      <c r="D220" s="17">
        <v>28.49</v>
      </c>
      <c r="E220" s="19">
        <f t="shared" si="6"/>
        <v>-0.14444444444444443</v>
      </c>
      <c r="F220" s="19">
        <f t="shared" si="7"/>
        <v>-0.14444444444444443</v>
      </c>
      <c r="G220" s="22" t="s">
        <v>260</v>
      </c>
    </row>
    <row r="221" spans="1:7" x14ac:dyDescent="0.2">
      <c r="A221" s="5" t="s">
        <v>221</v>
      </c>
      <c r="B221" s="6" t="s">
        <v>268</v>
      </c>
      <c r="C221" s="7">
        <v>53.35</v>
      </c>
      <c r="D221" s="17">
        <v>62.5</v>
      </c>
      <c r="E221" s="19">
        <f t="shared" si="6"/>
        <v>0.17150890346766631</v>
      </c>
      <c r="F221" s="19">
        <f t="shared" si="7"/>
        <v>0.17150890346766631</v>
      </c>
      <c r="G221" s="22" t="s">
        <v>264</v>
      </c>
    </row>
    <row r="222" spans="1:7" x14ac:dyDescent="0.2">
      <c r="A222" s="5" t="s">
        <v>222</v>
      </c>
      <c r="B222" s="6" t="s">
        <v>268</v>
      </c>
      <c r="C222" s="7">
        <v>31.3</v>
      </c>
      <c r="D222" s="17">
        <v>37.04</v>
      </c>
      <c r="E222" s="19">
        <f t="shared" si="6"/>
        <v>0.18338658146964851</v>
      </c>
      <c r="F222" s="19">
        <f t="shared" si="7"/>
        <v>0.18338658146964851</v>
      </c>
      <c r="G222" s="22" t="s">
        <v>242</v>
      </c>
    </row>
    <row r="223" spans="1:7" x14ac:dyDescent="0.2">
      <c r="A223" s="5" t="s">
        <v>224</v>
      </c>
      <c r="B223" s="6" t="s">
        <v>268</v>
      </c>
      <c r="C223" s="7">
        <v>124.59</v>
      </c>
      <c r="D223" s="17">
        <v>179.62</v>
      </c>
      <c r="E223" s="19">
        <f t="shared" si="6"/>
        <v>0.44168873906413036</v>
      </c>
      <c r="F223" s="19">
        <f t="shared" si="7"/>
        <v>0.44168873906413036</v>
      </c>
      <c r="G223" s="22" t="s">
        <v>236</v>
      </c>
    </row>
    <row r="224" spans="1:7" x14ac:dyDescent="0.2">
      <c r="A224" s="5" t="s">
        <v>223</v>
      </c>
      <c r="B224" s="6" t="s">
        <v>267</v>
      </c>
      <c r="C224" s="7">
        <v>71.63</v>
      </c>
      <c r="D224" s="17">
        <v>70.94</v>
      </c>
      <c r="E224" s="19">
        <f t="shared" si="6"/>
        <v>-9.6328354041602376E-3</v>
      </c>
      <c r="F224" s="19">
        <f t="shared" si="7"/>
        <v>-9.6328354041602376E-3</v>
      </c>
      <c r="G224" s="22" t="s">
        <v>250</v>
      </c>
    </row>
    <row r="225" spans="1:7" x14ac:dyDescent="0.2">
      <c r="A225" s="8" t="s">
        <v>225</v>
      </c>
      <c r="B225" s="6" t="s">
        <v>271</v>
      </c>
      <c r="C225" s="7">
        <v>76.77</v>
      </c>
      <c r="D225" s="17">
        <v>74.13</v>
      </c>
      <c r="E225" s="19">
        <f t="shared" si="6"/>
        <v>-3.4388432981633459E-2</v>
      </c>
      <c r="F225" s="19">
        <f t="shared" si="7"/>
        <v>-3.4388432981633459E-2</v>
      </c>
      <c r="G225" s="22" t="s">
        <v>240</v>
      </c>
    </row>
    <row r="226" spans="1:7" x14ac:dyDescent="0.2">
      <c r="A226" s="5" t="s">
        <v>226</v>
      </c>
      <c r="B226" s="6" t="s">
        <v>267</v>
      </c>
      <c r="C226" s="7">
        <v>42.06</v>
      </c>
      <c r="D226" s="17">
        <v>42.68</v>
      </c>
      <c r="E226" s="19">
        <f t="shared" si="6"/>
        <v>1.4740846409890571E-2</v>
      </c>
      <c r="F226" s="19">
        <f t="shared" si="7"/>
        <v>1.4740846409890571E-2</v>
      </c>
      <c r="G226" s="22" t="s">
        <v>231</v>
      </c>
    </row>
    <row r="227" spans="1:7" x14ac:dyDescent="0.2">
      <c r="A227" s="5" t="s">
        <v>227</v>
      </c>
      <c r="B227" s="21" t="s">
        <v>268</v>
      </c>
      <c r="C227" s="7">
        <v>35.56</v>
      </c>
      <c r="D227" s="17">
        <v>39.43</v>
      </c>
      <c r="E227" s="19">
        <f t="shared" si="6"/>
        <v>0.10883014623172095</v>
      </c>
      <c r="F227" s="19">
        <f t="shared" si="7"/>
        <v>0.10883014623172095</v>
      </c>
      <c r="G227" s="22" t="s">
        <v>231</v>
      </c>
    </row>
    <row r="228" spans="1:7" ht="17" thickBot="1" x14ac:dyDescent="0.25">
      <c r="A228" s="11" t="s">
        <v>228</v>
      </c>
      <c r="B228" s="12" t="s">
        <v>273</v>
      </c>
      <c r="C228" s="13">
        <v>16.079999999999998</v>
      </c>
      <c r="D228" s="18">
        <v>20.73</v>
      </c>
      <c r="E228" s="26">
        <f t="shared" si="6"/>
        <v>0.28917910447761208</v>
      </c>
      <c r="F228" s="26">
        <f t="shared" si="7"/>
        <v>0.28917910447761208</v>
      </c>
      <c r="G228" s="24" t="s">
        <v>5</v>
      </c>
    </row>
  </sheetData>
  <autoFilter ref="A1:G228" xr:uid="{00000000-0001-0000-0000-000000000000}">
    <sortState xmlns:xlrd2="http://schemas.microsoft.com/office/spreadsheetml/2017/richdata2" ref="A2:G228">
      <sortCondition ref="A1:A228"/>
    </sortState>
  </autoFilter>
  <conditionalFormatting sqref="C2:F228">
    <cfRule type="cellIs" dxfId="6" priority="3" operator="lessThan">
      <formula>0</formula>
    </cfRule>
    <cfRule type="cellIs" dxfId="5" priority="4" operator="greaterThan">
      <formula>0</formula>
    </cfRule>
  </conditionalFormatting>
  <conditionalFormatting sqref="G2:G228">
    <cfRule type="expression" dxfId="4" priority="5">
      <formula>$B2="USD"</formula>
    </cfRule>
    <cfRule type="expression" dxfId="3" priority="6">
      <formula>$B2="GBp"</formula>
    </cfRule>
    <cfRule type="expression" dxfId="2" priority="7">
      <formula>$B2="CHF"</formula>
    </cfRule>
    <cfRule type="expression" dxfId="1" priority="8">
      <formula>$B2="DKK"</formula>
    </cfRule>
    <cfRule type="expression" dxfId="0" priority="9">
      <formula>$B2="DKK"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Volatilità Implicita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Sergio Rijillo</cp:lastModifiedBy>
  <dcterms:created xsi:type="dcterms:W3CDTF">2015-06-05T18:19:34Z</dcterms:created>
  <dcterms:modified xsi:type="dcterms:W3CDTF">2025-04-22T08:48:03Z</dcterms:modified>
</cp:coreProperties>
</file>